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Casane\Recherche\membres_equipe\Laurent_Legendre\Article_Zool_Research_2023\"/>
    </mc:Choice>
  </mc:AlternateContent>
  <bookViews>
    <workbookView xWindow="0" yWindow="0" windowWidth="25200" windowHeight="12876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  <sheet name="Table S6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37" i="4" l="1"/>
  <c r="AS35" i="4"/>
  <c r="AS33" i="4"/>
  <c r="AS31" i="4"/>
  <c r="AS29" i="4"/>
  <c r="AS27" i="4"/>
  <c r="AS25" i="4"/>
  <c r="AS23" i="4"/>
  <c r="AS21" i="4"/>
  <c r="AS19" i="4"/>
  <c r="AS17" i="4"/>
  <c r="G17" i="4"/>
  <c r="F17" i="4"/>
  <c r="E17" i="4"/>
  <c r="AS15" i="4"/>
  <c r="AS13" i="4"/>
  <c r="AS11" i="4"/>
  <c r="AS9" i="4"/>
  <c r="AS7" i="4"/>
  <c r="AS5" i="4"/>
  <c r="AS3" i="4"/>
  <c r="R78" i="3" l="1"/>
  <c r="P78" i="3"/>
  <c r="N78" i="3"/>
  <c r="L78" i="3"/>
  <c r="J78" i="3"/>
  <c r="H78" i="3"/>
  <c r="F78" i="3"/>
  <c r="D78" i="3"/>
  <c r="B78" i="3"/>
  <c r="R55" i="3"/>
  <c r="P55" i="3"/>
  <c r="N55" i="3"/>
  <c r="L55" i="3"/>
  <c r="J55" i="3"/>
  <c r="H55" i="3"/>
  <c r="F55" i="3"/>
  <c r="D55" i="3"/>
  <c r="B55" i="3"/>
  <c r="R26" i="3"/>
  <c r="P26" i="3"/>
  <c r="N26" i="3"/>
  <c r="L26" i="3"/>
  <c r="J26" i="3"/>
  <c r="H26" i="3"/>
  <c r="F26" i="3"/>
  <c r="D26" i="3"/>
  <c r="B26" i="3"/>
  <c r="R14" i="3"/>
  <c r="P14" i="3"/>
  <c r="N14" i="3"/>
  <c r="L14" i="3"/>
  <c r="J14" i="3"/>
  <c r="H14" i="3"/>
  <c r="F14" i="3"/>
  <c r="D14" i="3"/>
  <c r="B14" i="3"/>
</calcChain>
</file>

<file path=xl/sharedStrings.xml><?xml version="1.0" encoding="utf-8"?>
<sst xmlns="http://schemas.openxmlformats.org/spreadsheetml/2006/main" count="1415" uniqueCount="384">
  <si>
    <t>VIC</t>
  </si>
  <si>
    <t>6-FAM</t>
  </si>
  <si>
    <t>NED</t>
  </si>
  <si>
    <t>PET</t>
  </si>
  <si>
    <t xml:space="preserve">R: </t>
  </si>
  <si>
    <t>F:</t>
  </si>
  <si>
    <t>TGGATGAGTTCTTCATGCCC</t>
  </si>
  <si>
    <t>ACACACCACTGAAACCTCCC</t>
  </si>
  <si>
    <t>CTGCTGCAAGACGTAAGGG</t>
  </si>
  <si>
    <t>GCTGTTTAAGCAGTCATTAGGC</t>
  </si>
  <si>
    <t>TACAGCAGAACAGACGAGGC</t>
  </si>
  <si>
    <t>CCTGACTGCTGAACACTCCC</t>
  </si>
  <si>
    <t>TGAGAGCAGAAAGAGGAGCC</t>
  </si>
  <si>
    <t>ACCCAAACACAGCCAAGCC</t>
  </si>
  <si>
    <t>GTGTTCACAGGTATGTGGGG</t>
  </si>
  <si>
    <t>ACCTGACAGCAGAGAGAGCC</t>
  </si>
  <si>
    <t>TTTTCCAGTGCCAGAGTGTG</t>
  </si>
  <si>
    <t>AAGAGGCGGTTCTCAACAAA</t>
  </si>
  <si>
    <t>TGTGTGTCAATTCACCAGGG</t>
  </si>
  <si>
    <t>TAACCCTGACCTGAACTGCC</t>
  </si>
  <si>
    <t>TTTTCAGGGTCCAGTAACGC</t>
  </si>
  <si>
    <t>CTCACGAGTCAGCATTTCCC</t>
  </si>
  <si>
    <t>CATAATGTAAAGTGCGGGGG</t>
  </si>
  <si>
    <t>CATGACCAGAAGAAGCTCCG</t>
  </si>
  <si>
    <t>TTAGCACTGAAGTGAAGGGG</t>
  </si>
  <si>
    <t>ATGGAGGACTCAACACACGG</t>
  </si>
  <si>
    <t>ACAACATCAGCAAGTTCCCC</t>
  </si>
  <si>
    <t>TTTCCAATATTGCCCAGCC</t>
  </si>
  <si>
    <t>CGTCTTTTTAACAGCTTGCC</t>
  </si>
  <si>
    <t>AGAAATGTCATGGAGAGCCG</t>
  </si>
  <si>
    <t>GAGGGTAACAGACACACGGG</t>
  </si>
  <si>
    <t>ACTCTCCTCACCTTGATGGC</t>
  </si>
  <si>
    <t>TCAACTTGCATAGACAGGGC</t>
  </si>
  <si>
    <t>CATCACAACCCATCCTAGCC</t>
  </si>
  <si>
    <t>CCAGACCATCAAGAAGACGG</t>
  </si>
  <si>
    <t>TCACCTCCTATTAGCTCACGC</t>
  </si>
  <si>
    <t>CTCTGACAGGGCTCTTCCC</t>
  </si>
  <si>
    <t>ATGGCACTCGATTACAGCG</t>
  </si>
  <si>
    <t>CTCAGTGGTGTGTGACTGCC</t>
  </si>
  <si>
    <t>GACTGACCTCCCACAAGGG</t>
  </si>
  <si>
    <t>TATGAGAAGCAAGAACTGCC</t>
  </si>
  <si>
    <t>ATTTTTCCAGGGGATTTGGG</t>
  </si>
  <si>
    <t>Primers</t>
  </si>
  <si>
    <t>H-c5</t>
  </si>
  <si>
    <t>I-b1</t>
  </si>
  <si>
    <t>V-f3</t>
  </si>
  <si>
    <t>A8-g5</t>
  </si>
  <si>
    <t>X-a3</t>
  </si>
  <si>
    <t>W-f6</t>
  </si>
  <si>
    <t>A13-e5</t>
  </si>
  <si>
    <t>L-b9</t>
  </si>
  <si>
    <t>A2-a7</t>
  </si>
  <si>
    <t>V-c10</t>
  </si>
  <si>
    <t>A13-f8</t>
  </si>
  <si>
    <t>A6-f1</t>
  </si>
  <si>
    <t>A6-h6</t>
  </si>
  <si>
    <t>A14-d8</t>
  </si>
  <si>
    <t>A4-g11</t>
  </si>
  <si>
    <t>W-d11</t>
  </si>
  <si>
    <t>W-c12</t>
  </si>
  <si>
    <t>A5-f9</t>
  </si>
  <si>
    <t>Multiplex 1</t>
  </si>
  <si>
    <t>Multiplex 2</t>
  </si>
  <si>
    <t>Multiplex 3</t>
  </si>
  <si>
    <t>Locus</t>
  </si>
  <si>
    <t>Marker</t>
  </si>
  <si>
    <t>Population</t>
  </si>
  <si>
    <t>Sample</t>
  </si>
  <si>
    <t>date</t>
  </si>
  <si>
    <t>Hc5</t>
  </si>
  <si>
    <t>Ib1</t>
  </si>
  <si>
    <t>Vf3</t>
  </si>
  <si>
    <t>A8g5</t>
  </si>
  <si>
    <t>Xa3</t>
  </si>
  <si>
    <t>Wf6</t>
  </si>
  <si>
    <t>A13e5</t>
  </si>
  <si>
    <t>Lb9</t>
  </si>
  <si>
    <t>A2a7</t>
  </si>
  <si>
    <t>Vc10</t>
  </si>
  <si>
    <t>A13f8</t>
  </si>
  <si>
    <t>A6f1</t>
  </si>
  <si>
    <t>A6h6</t>
  </si>
  <si>
    <t>A14d8</t>
  </si>
  <si>
    <t>A4g11</t>
  </si>
  <si>
    <t>Wd11</t>
  </si>
  <si>
    <t>Wc12</t>
  </si>
  <si>
    <t>A5f9</t>
  </si>
  <si>
    <t>CF Laboratory</t>
  </si>
  <si>
    <t>CF1</t>
  </si>
  <si>
    <t>CF3</t>
  </si>
  <si>
    <t>CF4</t>
  </si>
  <si>
    <t>Set1-Swab1</t>
  </si>
  <si>
    <t>Set1-Swab2</t>
  </si>
  <si>
    <t>Set2-Swab6</t>
  </si>
  <si>
    <t>Set3-Swab1</t>
  </si>
  <si>
    <t>Set3-Swab2</t>
  </si>
  <si>
    <t>Set3-Swab3</t>
  </si>
  <si>
    <t>Set3-Swab4</t>
  </si>
  <si>
    <t>Set3-Swab5</t>
  </si>
  <si>
    <t>Set3-Swab6</t>
  </si>
  <si>
    <t>Set3-Swab7</t>
  </si>
  <si>
    <t>Set3-Swab8</t>
  </si>
  <si>
    <t>Set3-Swab9</t>
  </si>
  <si>
    <t>Set3-Swab10</t>
  </si>
  <si>
    <t>CF Pachon</t>
  </si>
  <si>
    <t>PCF1-A1</t>
  </si>
  <si>
    <t>PCF1-B1</t>
  </si>
  <si>
    <t>PCF1-C1</t>
  </si>
  <si>
    <t>PCF1-D1</t>
  </si>
  <si>
    <t>PCF1-E1</t>
  </si>
  <si>
    <t>PCF1-F1</t>
  </si>
  <si>
    <t>PCF1-G1</t>
  </si>
  <si>
    <t>PCF1-H1</t>
  </si>
  <si>
    <t>PCF1-A2</t>
  </si>
  <si>
    <t>PCF1-B2</t>
  </si>
  <si>
    <t>PCF1-C2</t>
  </si>
  <si>
    <t>PCF1-D2</t>
  </si>
  <si>
    <t>PCF1-E2</t>
  </si>
  <si>
    <t>PCF1-F2</t>
  </si>
  <si>
    <t>PCF1-G2</t>
  </si>
  <si>
    <t>PCF1-H2</t>
  </si>
  <si>
    <t>PCF1-A3</t>
  </si>
  <si>
    <t>PCF1-B3</t>
  </si>
  <si>
    <t>PCF1-C3</t>
  </si>
  <si>
    <t>PCF1-D3</t>
  </si>
  <si>
    <t>19-Pa01</t>
  </si>
  <si>
    <t>19-Pa02</t>
  </si>
  <si>
    <t>19-Pa03</t>
  </si>
  <si>
    <t>19-Pa04</t>
  </si>
  <si>
    <t>19-Pa05</t>
  </si>
  <si>
    <t>19-Pa06</t>
  </si>
  <si>
    <t>19-Pa07</t>
  </si>
  <si>
    <t>19-Pa08</t>
  </si>
  <si>
    <t>19-Pa09</t>
  </si>
  <si>
    <t>19-Pa10</t>
  </si>
  <si>
    <t>19-Pa11</t>
  </si>
  <si>
    <t>19-Pa12</t>
  </si>
  <si>
    <t>19-Pa13</t>
  </si>
  <si>
    <t>19-Pa14</t>
  </si>
  <si>
    <t>19-Pa15</t>
  </si>
  <si>
    <t>19-Pa16</t>
  </si>
  <si>
    <t>19-Pa17</t>
  </si>
  <si>
    <t>19-Pa18</t>
  </si>
  <si>
    <t>19-Pa19</t>
  </si>
  <si>
    <t>19-Pa20</t>
  </si>
  <si>
    <t>19-Pa21</t>
  </si>
  <si>
    <t>19-Pa22</t>
  </si>
  <si>
    <t>19-Pa23</t>
  </si>
  <si>
    <t>19-Pa24</t>
  </si>
  <si>
    <t>19-Pa25</t>
  </si>
  <si>
    <t>19-Pa26</t>
  </si>
  <si>
    <t>19-Pa27</t>
  </si>
  <si>
    <t>19-Pa28</t>
  </si>
  <si>
    <t>19-Pa29</t>
  </si>
  <si>
    <t>19-Pa30</t>
  </si>
  <si>
    <t>19-Pa31</t>
  </si>
  <si>
    <t>19-Pa32</t>
  </si>
  <si>
    <t>19-Pa33</t>
  </si>
  <si>
    <t>19-Pa34</t>
  </si>
  <si>
    <t>19-Pa35</t>
  </si>
  <si>
    <t>Pa1-R1</t>
  </si>
  <si>
    <t>Pa1-R2</t>
  </si>
  <si>
    <t>Pa1-R3</t>
  </si>
  <si>
    <t>Pa1-L4</t>
  </si>
  <si>
    <t>Pa1-R5</t>
  </si>
  <si>
    <t>Pa1-R6</t>
  </si>
  <si>
    <t>Pa1-R7</t>
  </si>
  <si>
    <t>Pa1-R8</t>
  </si>
  <si>
    <t>Pa1-R9</t>
  </si>
  <si>
    <t>Pa1-R10</t>
  </si>
  <si>
    <t>Pa1-R11</t>
  </si>
  <si>
    <t>Pa1-R12</t>
  </si>
  <si>
    <t>Pa1-R13</t>
  </si>
  <si>
    <t>Pa1-R14</t>
  </si>
  <si>
    <t>Pa1-R15</t>
  </si>
  <si>
    <t>Pa1-R16</t>
  </si>
  <si>
    <t>Pa1-R17</t>
  </si>
  <si>
    <t>Pa1-R18</t>
  </si>
  <si>
    <t>Pa1-R19</t>
  </si>
  <si>
    <t>Pa1-R20</t>
  </si>
  <si>
    <t>Pa1-R21</t>
  </si>
  <si>
    <t>Pa1-R22</t>
  </si>
  <si>
    <t>Pa1-R23</t>
  </si>
  <si>
    <t>Pa1-R24</t>
  </si>
  <si>
    <t>Pa1-R25</t>
  </si>
  <si>
    <t>Pa1-R26</t>
  </si>
  <si>
    <t>Pa1-R27</t>
  </si>
  <si>
    <t>Pa1-R28</t>
  </si>
  <si>
    <t>Pa1-R29</t>
  </si>
  <si>
    <t>Pa1-R30</t>
  </si>
  <si>
    <t>Pa2-R1</t>
  </si>
  <si>
    <t>Pa2-R2</t>
  </si>
  <si>
    <t>Pa2-R3</t>
  </si>
  <si>
    <t>Pa2-R4</t>
  </si>
  <si>
    <t>Pa2-L5</t>
  </si>
  <si>
    <t>Pa2-R6</t>
  </si>
  <si>
    <t>Pa2-R7</t>
  </si>
  <si>
    <t>Pa2-R8</t>
  </si>
  <si>
    <t>Pa2-R9</t>
  </si>
  <si>
    <t>Pa2-R10</t>
  </si>
  <si>
    <t>Pa2-R11</t>
  </si>
  <si>
    <t>Pa2-R12</t>
  </si>
  <si>
    <t>Pa2-R13</t>
  </si>
  <si>
    <t>Pa2-R14</t>
  </si>
  <si>
    <t>Pa2-R15</t>
  </si>
  <si>
    <t>Pa2-R16</t>
  </si>
  <si>
    <t>Pa2-R17</t>
  </si>
  <si>
    <t>Pa2-R18</t>
  </si>
  <si>
    <t>Pa2-R19</t>
  </si>
  <si>
    <t>Pa2-R20</t>
  </si>
  <si>
    <t>Pa2-R21</t>
  </si>
  <si>
    <t>Pa2-R22</t>
  </si>
  <si>
    <t>Pa2-R23</t>
  </si>
  <si>
    <t>Pa2-R24</t>
  </si>
  <si>
    <t>Pa2-R25</t>
  </si>
  <si>
    <t>Pa2-R26</t>
  </si>
  <si>
    <t>Pa2-R27</t>
  </si>
  <si>
    <t>Pa2-R28</t>
  </si>
  <si>
    <t>Pa2-R29</t>
  </si>
  <si>
    <t>SF Pozo Pachon Praxe</t>
  </si>
  <si>
    <t>PSF2-C1</t>
  </si>
  <si>
    <t>PSF2-D1</t>
  </si>
  <si>
    <t>PSF2-E1</t>
  </si>
  <si>
    <t>PSF2-F1</t>
  </si>
  <si>
    <t>PSF2-G1</t>
  </si>
  <si>
    <t>PSF2-H1</t>
  </si>
  <si>
    <t>PSF2-A2</t>
  </si>
  <si>
    <t>PSF2-B2</t>
  </si>
  <si>
    <t>SF Arroyo-Tampemole</t>
  </si>
  <si>
    <t>PSF2-C5</t>
  </si>
  <si>
    <t>PSF2-D5</t>
  </si>
  <si>
    <t>PSF2-E5</t>
  </si>
  <si>
    <t>PSF2-F5</t>
  </si>
  <si>
    <t>PSF2-G5</t>
  </si>
  <si>
    <t>PSF2-H5</t>
  </si>
  <si>
    <t>PSF2-A6</t>
  </si>
  <si>
    <t>PSF2-B6</t>
  </si>
  <si>
    <t>PSF2-C6</t>
  </si>
  <si>
    <t>PSF2-D6</t>
  </si>
  <si>
    <t>PSF2-E6</t>
  </si>
  <si>
    <t>PSF2-F6</t>
  </si>
  <si>
    <t>PSF2-G6</t>
  </si>
  <si>
    <t>PSF2-H6</t>
  </si>
  <si>
    <t>PSF2-A7</t>
  </si>
  <si>
    <t>PSF2-B7</t>
  </si>
  <si>
    <t>PSF2-C7</t>
  </si>
  <si>
    <t>PSF2-D7</t>
  </si>
  <si>
    <t>PSF2-E7</t>
  </si>
  <si>
    <t>PSF2-F7</t>
  </si>
  <si>
    <t>PSF2-G7</t>
  </si>
  <si>
    <t>PSF2-H7</t>
  </si>
  <si>
    <t>PSF2-A8</t>
  </si>
  <si>
    <t>PSF2-B8</t>
  </si>
  <si>
    <t>PSF2-C8</t>
  </si>
  <si>
    <t>PSF2-D8</t>
  </si>
  <si>
    <t>PSF2-E8</t>
  </si>
  <si>
    <t>PSF2-F8</t>
  </si>
  <si>
    <t>PSF2-G8</t>
  </si>
  <si>
    <t>PSF2-H8</t>
  </si>
  <si>
    <t>PSF2-A9</t>
  </si>
  <si>
    <t>PSF2-B9</t>
  </si>
  <si>
    <t>PSF2-C9</t>
  </si>
  <si>
    <t>PSF2-D9</t>
  </si>
  <si>
    <t>PSF2-E9</t>
  </si>
  <si>
    <t>PSF2-F9</t>
  </si>
  <si>
    <t>PSF2-G9</t>
  </si>
  <si>
    <t>PSF2-H9</t>
  </si>
  <si>
    <t>Allele frequencies and expected heterozygosity</t>
  </si>
  <si>
    <t>PPP 2016</t>
  </si>
  <si>
    <t>a8g5</t>
  </si>
  <si>
    <t>wf6</t>
  </si>
  <si>
    <t>A2A7</t>
  </si>
  <si>
    <t>Allele size and frequency</t>
  </si>
  <si>
    <t>He</t>
  </si>
  <si>
    <t>vc10</t>
  </si>
  <si>
    <t>a6h6</t>
  </si>
  <si>
    <t>a4g11</t>
  </si>
  <si>
    <t>AT 2016</t>
  </si>
  <si>
    <t>size</t>
  </si>
  <si>
    <t>Sum</t>
  </si>
  <si>
    <t>Code</t>
  </si>
  <si>
    <t>N</t>
  </si>
  <si>
    <t>?</t>
  </si>
  <si>
    <t>n</t>
  </si>
  <si>
    <t>n_a</t>
  </si>
  <si>
    <t>ne_a</t>
  </si>
  <si>
    <t>Pachon</t>
  </si>
  <si>
    <t>O1</t>
  </si>
  <si>
    <t>l-b1</t>
  </si>
  <si>
    <t>Matrix of pairwise differences between samples from El Pachón cave (2016, 2019, 22/2/2022 and 25/2/2022)</t>
  </si>
  <si>
    <t>Legend:</t>
  </si>
  <si>
    <t>Recapture</t>
  </si>
  <si>
    <t>Pairwise difference of 1</t>
  </si>
  <si>
    <t>Pairwise difference &gt; 1</t>
  </si>
  <si>
    <t>Reliability of ML Relate</t>
  </si>
  <si>
    <t>CF 2016</t>
  </si>
  <si>
    <t>CF 2019</t>
  </si>
  <si>
    <t>CF 2022</t>
  </si>
  <si>
    <t>CF Lab 2021</t>
  </si>
  <si>
    <t>Global Accuracy</t>
  </si>
  <si>
    <t>Accuracy of PO</t>
  </si>
  <si>
    <t>39.3%</t>
  </si>
  <si>
    <t>Accuracy of FS</t>
  </si>
  <si>
    <t>51.2%</t>
  </si>
  <si>
    <t>Accuracy of HS</t>
  </si>
  <si>
    <t>74.8%</t>
  </si>
  <si>
    <t>Accuracy of unrelated</t>
  </si>
  <si>
    <t>29.2%</t>
  </si>
  <si>
    <t>Incorrect :</t>
  </si>
  <si>
    <t>Unrelated</t>
  </si>
  <si>
    <t>PO</t>
  </si>
  <si>
    <t>FS</t>
  </si>
  <si>
    <t>HS</t>
  </si>
  <si>
    <t>31.5%</t>
  </si>
  <si>
    <t>30.7%</t>
  </si>
  <si>
    <t>54.4%</t>
  </si>
  <si>
    <t>81.3%</t>
  </si>
  <si>
    <t>29.4%</t>
  </si>
  <si>
    <t>37.0%</t>
  </si>
  <si>
    <t>49.9%</t>
  </si>
  <si>
    <t>78.3%</t>
  </si>
  <si>
    <t>5.3%</t>
  </si>
  <si>
    <t>27.8%</t>
  </si>
  <si>
    <t>34.3%</t>
  </si>
  <si>
    <t>8.5%</t>
  </si>
  <si>
    <t>1.6%</t>
  </si>
  <si>
    <t>10.8%</t>
  </si>
  <si>
    <t>18.1%</t>
  </si>
  <si>
    <t>35.9%</t>
  </si>
  <si>
    <t>49.8%</t>
  </si>
  <si>
    <t>55.5%</t>
  </si>
  <si>
    <t>87.8%</t>
  </si>
  <si>
    <t>are in fact:</t>
  </si>
  <si>
    <t>Un</t>
  </si>
  <si>
    <t>Un.</t>
  </si>
  <si>
    <t>13.2%</t>
  </si>
  <si>
    <t>12.3%</t>
  </si>
  <si>
    <t>20.7%</t>
  </si>
  <si>
    <t>5.9%</t>
  </si>
  <si>
    <t>4.1%</t>
  </si>
  <si>
    <t>35.5%</t>
  </si>
  <si>
    <t>10.4%</t>
  </si>
  <si>
    <t>15.3%</t>
  </si>
  <si>
    <t>30.5%</t>
  </si>
  <si>
    <t>8.9%</t>
  </si>
  <si>
    <t>4.4%</t>
  </si>
  <si>
    <t>15.9%</t>
  </si>
  <si>
    <t>24.1%</t>
  </si>
  <si>
    <t>4.8%</t>
  </si>
  <si>
    <t>32.8%</t>
  </si>
  <si>
    <t>7.6%</t>
  </si>
  <si>
    <t>28.2%</t>
  </si>
  <si>
    <t>13.5%</t>
  </si>
  <si>
    <t>33.1%</t>
  </si>
  <si>
    <t>10.0%</t>
  </si>
  <si>
    <t>5.0%</t>
  </si>
  <si>
    <t>14.4%</t>
  </si>
  <si>
    <t>23.2%</t>
  </si>
  <si>
    <t>8.8%</t>
  </si>
  <si>
    <t>32.1%</t>
  </si>
  <si>
    <t>10.3%</t>
  </si>
  <si>
    <t>7.5%</t>
  </si>
  <si>
    <t>30.9%</t>
  </si>
  <si>
    <t>15.1%</t>
  </si>
  <si>
    <t>32.3%</t>
  </si>
  <si>
    <t>0.2%</t>
  </si>
  <si>
    <t>0.5%</t>
  </si>
  <si>
    <t>16.3%</t>
  </si>
  <si>
    <t>5.2%</t>
  </si>
  <si>
    <t>0.1%</t>
  </si>
  <si>
    <t>14.1%</t>
  </si>
  <si>
    <t>7.3%</t>
  </si>
  <si>
    <t>16.2%</t>
  </si>
  <si>
    <t>2.8%</t>
  </si>
  <si>
    <t>7.8%</t>
  </si>
  <si>
    <t>0.9%</t>
  </si>
  <si>
    <t>8.6%</t>
  </si>
  <si>
    <t>11.0%</t>
  </si>
  <si>
    <t>9.6%</t>
  </si>
  <si>
    <t>29.9%</t>
  </si>
  <si>
    <t>32.9%</t>
  </si>
  <si>
    <t>6.4%</t>
  </si>
  <si>
    <t>19.2%</t>
  </si>
  <si>
    <t>35.8%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</si>
</sst>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Geneva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rgb="FF0066CC"/>
      <name val="Arial"/>
      <family val="2"/>
    </font>
    <font>
      <sz val="10"/>
      <color rgb="FF111111"/>
      <name val="Arial"/>
      <family val="2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1" fillId="0" borderId="0"/>
  </cellStyleXfs>
  <cellXfs count="132">
    <xf numFmtId="0" fontId="0" fillId="0" borderId="0" xfId="0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4" xfId="0" applyFont="1" applyFill="1" applyBorder="1" applyAlignment="1">
      <alignment vertical="top"/>
    </xf>
    <xf numFmtId="0" fontId="4" fillId="0" borderId="21" xfId="1" applyNumberFormat="1" applyFont="1" applyFill="1" applyBorder="1" applyAlignment="1" applyProtection="1">
      <alignment horizontal="left" vertical="top" wrapText="1"/>
    </xf>
    <xf numFmtId="0" fontId="3" fillId="0" borderId="5" xfId="0" applyFont="1" applyFill="1" applyBorder="1"/>
    <xf numFmtId="0" fontId="3" fillId="0" borderId="22" xfId="0" applyFont="1" applyBorder="1" applyAlignment="1">
      <alignment vertical="center"/>
    </xf>
    <xf numFmtId="0" fontId="3" fillId="0" borderId="5" xfId="0" applyFont="1" applyFill="1" applyBorder="1" applyAlignment="1">
      <alignment vertical="top"/>
    </xf>
    <xf numFmtId="0" fontId="4" fillId="0" borderId="22" xfId="1" applyNumberFormat="1" applyFont="1" applyFill="1" applyBorder="1" applyAlignment="1" applyProtection="1">
      <alignment horizontal="left" vertical="top" wrapText="1"/>
    </xf>
    <xf numFmtId="0" fontId="3" fillId="0" borderId="22" xfId="0" applyFont="1" applyFill="1" applyBorder="1" applyAlignment="1">
      <alignment horizontal="left"/>
    </xf>
    <xf numFmtId="0" fontId="3" fillId="0" borderId="7" xfId="0" applyFont="1" applyFill="1" applyBorder="1"/>
    <xf numFmtId="0" fontId="3" fillId="0" borderId="23" xfId="0" applyFont="1" applyFill="1" applyBorder="1" applyAlignment="1">
      <alignment horizontal="left"/>
    </xf>
    <xf numFmtId="0" fontId="3" fillId="0" borderId="6" xfId="0" applyFont="1" applyFill="1" applyBorder="1"/>
    <xf numFmtId="0" fontId="3" fillId="0" borderId="24" xfId="0" applyFont="1" applyFill="1" applyBorder="1" applyAlignment="1">
      <alignment horizontal="left"/>
    </xf>
    <xf numFmtId="0" fontId="3" fillId="0" borderId="8" xfId="0" applyFont="1" applyFill="1" applyBorder="1" applyAlignment="1">
      <alignment vertical="top"/>
    </xf>
    <xf numFmtId="0" fontId="5" fillId="0" borderId="25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4" fillId="0" borderId="22" xfId="2" applyFont="1" applyBorder="1" applyAlignment="1">
      <alignment horizontal="left"/>
    </xf>
    <xf numFmtId="0" fontId="4" fillId="0" borderId="22" xfId="2" applyFont="1" applyFill="1" applyBorder="1" applyAlignment="1">
      <alignment horizontal="left"/>
    </xf>
    <xf numFmtId="0" fontId="4" fillId="0" borderId="24" xfId="2" applyFont="1" applyBorder="1" applyAlignment="1">
      <alignment horizontal="left"/>
    </xf>
    <xf numFmtId="0" fontId="3" fillId="0" borderId="9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/>
    <xf numFmtId="0" fontId="0" fillId="5" borderId="0" xfId="0" applyFill="1"/>
    <xf numFmtId="0" fontId="8" fillId="0" borderId="0" xfId="0" applyFont="1"/>
    <xf numFmtId="0" fontId="9" fillId="0" borderId="26" xfId="0" applyFont="1" applyFill="1" applyBorder="1" applyAlignment="1">
      <alignment horizontal="center"/>
    </xf>
    <xf numFmtId="2" fontId="0" fillId="0" borderId="0" xfId="0" applyNumberFormat="1"/>
    <xf numFmtId="0" fontId="10" fillId="0" borderId="0" xfId="0" applyFont="1" applyFill="1" applyBorder="1" applyAlignment="1">
      <alignment horizontal="center" vertical="center"/>
    </xf>
    <xf numFmtId="2" fontId="10" fillId="0" borderId="0" xfId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center" vertical="center"/>
    </xf>
    <xf numFmtId="9" fontId="10" fillId="0" borderId="0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9" fontId="10" fillId="0" borderId="28" xfId="1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/>
    </xf>
    <xf numFmtId="0" fontId="0" fillId="0" borderId="0" xfId="0" applyFill="1" applyBorder="1"/>
    <xf numFmtId="0" fontId="0" fillId="0" borderId="26" xfId="0" applyFill="1" applyBorder="1"/>
    <xf numFmtId="2" fontId="0" fillId="0" borderId="0" xfId="0" applyNumberForma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2" fontId="0" fillId="0" borderId="28" xfId="0" applyNumberFormat="1" applyFill="1" applyBorder="1" applyAlignment="1">
      <alignment horizontal="center" vertical="center"/>
    </xf>
    <xf numFmtId="2" fontId="10" fillId="0" borderId="28" xfId="1" applyNumberFormat="1" applyFont="1" applyFill="1" applyBorder="1" applyAlignment="1">
      <alignment horizontal="center" vertical="center"/>
    </xf>
    <xf numFmtId="0" fontId="11" fillId="0" borderId="0" xfId="3"/>
    <xf numFmtId="2" fontId="11" fillId="0" borderId="0" xfId="3" applyNumberFormat="1"/>
    <xf numFmtId="1" fontId="12" fillId="0" borderId="0" xfId="3" applyNumberFormat="1" applyFont="1"/>
    <xf numFmtId="1" fontId="11" fillId="0" borderId="0" xfId="3" applyNumberFormat="1" applyFont="1" applyAlignment="1">
      <alignment horizontal="right"/>
    </xf>
    <xf numFmtId="1" fontId="11" fillId="0" borderId="0" xfId="3" applyNumberFormat="1"/>
    <xf numFmtId="0" fontId="12" fillId="0" borderId="0" xfId="3" applyFont="1"/>
    <xf numFmtId="0" fontId="11" fillId="0" borderId="0" xfId="3" applyFont="1" applyAlignment="1">
      <alignment horizontal="right"/>
    </xf>
    <xf numFmtId="0" fontId="11" fillId="0" borderId="0" xfId="3" applyAlignment="1">
      <alignment horizontal="right"/>
    </xf>
    <xf numFmtId="165" fontId="11" fillId="0" borderId="0" xfId="3" applyNumberFormat="1" applyFont="1" applyAlignment="1">
      <alignment horizontal="right"/>
    </xf>
    <xf numFmtId="2" fontId="11" fillId="4" borderId="0" xfId="3" applyNumberFormat="1" applyFill="1"/>
    <xf numFmtId="2" fontId="11" fillId="6" borderId="0" xfId="3" applyNumberFormat="1" applyFill="1"/>
    <xf numFmtId="2" fontId="11" fillId="2" borderId="0" xfId="3" applyNumberFormat="1" applyFill="1"/>
    <xf numFmtId="2" fontId="13" fillId="0" borderId="0" xfId="3" applyNumberFormat="1" applyFont="1"/>
    <xf numFmtId="2" fontId="14" fillId="0" borderId="0" xfId="3" applyNumberFormat="1" applyFont="1"/>
    <xf numFmtId="2" fontId="15" fillId="0" borderId="0" xfId="3" applyNumberFormat="1" applyFont="1"/>
    <xf numFmtId="2" fontId="15" fillId="6" borderId="0" xfId="3" applyNumberFormat="1" applyFont="1" applyFill="1"/>
    <xf numFmtId="0" fontId="16" fillId="0" borderId="0" xfId="0" applyFont="1"/>
    <xf numFmtId="0" fontId="0" fillId="0" borderId="0" xfId="0" applyBorder="1" applyAlignment="1">
      <alignment textRotation="90"/>
    </xf>
    <xf numFmtId="0" fontId="0" fillId="0" borderId="29" xfId="0" applyBorder="1" applyAlignment="1">
      <alignment textRotation="90"/>
    </xf>
    <xf numFmtId="0" fontId="0" fillId="0" borderId="0" xfId="0" applyAlignment="1">
      <alignment textRotation="90"/>
    </xf>
    <xf numFmtId="0" fontId="0" fillId="0" borderId="0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28" xfId="0" applyBorder="1"/>
    <xf numFmtId="0" fontId="7" fillId="0" borderId="27" xfId="0" applyFont="1" applyBorder="1"/>
    <xf numFmtId="0" fontId="0" fillId="0" borderId="26" xfId="0" applyFont="1" applyBorder="1"/>
    <xf numFmtId="9" fontId="0" fillId="0" borderId="26" xfId="0" applyNumberFormat="1" applyFont="1" applyBorder="1" applyAlignment="1">
      <alignment horizontal="center"/>
    </xf>
    <xf numFmtId="0" fontId="0" fillId="0" borderId="0" xfId="0" applyFont="1" applyBorder="1"/>
    <xf numFmtId="9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8" xfId="0" applyFont="1" applyBorder="1"/>
    <xf numFmtId="9" fontId="0" fillId="0" borderId="28" xfId="0" applyNumberFormat="1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27" xfId="0" applyBorder="1"/>
    <xf numFmtId="0" fontId="7" fillId="0" borderId="0" xfId="0" applyFont="1" applyBorder="1"/>
    <xf numFmtId="0" fontId="7" fillId="0" borderId="35" xfId="0" applyFont="1" applyBorder="1"/>
    <xf numFmtId="0" fontId="0" fillId="0" borderId="36" xfId="0" applyBorder="1"/>
    <xf numFmtId="0" fontId="7" fillId="0" borderId="36" xfId="0" applyFont="1" applyBorder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9" fontId="0" fillId="0" borderId="0" xfId="0" applyNumberFormat="1" applyBorder="1" applyAlignment="1">
      <alignment horizontal="center"/>
    </xf>
    <xf numFmtId="0" fontId="7" fillId="0" borderId="28" xfId="0" applyFont="1" applyBorder="1"/>
    <xf numFmtId="0" fontId="0" fillId="0" borderId="28" xfId="0" applyBorder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/>
    </xf>
    <xf numFmtId="0" fontId="3" fillId="0" borderId="1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2" fontId="10" fillId="0" borderId="27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7" fillId="7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8" borderId="0" xfId="0" applyFont="1" applyFill="1" applyAlignment="1">
      <alignment horizontal="center"/>
    </xf>
    <xf numFmtId="0" fontId="0" fillId="0" borderId="35" xfId="0" applyBorder="1" applyAlignment="1">
      <alignment horizontal="center"/>
    </xf>
    <xf numFmtId="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27" xfId="0" applyFont="1" applyBorder="1" applyAlignment="1">
      <alignment horizontal="center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36"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  <dxf>
      <alignment horizontal="general" vertical="bottom" textRotation="0" wrapText="0" indent="0" shrinkToFit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zoomScale="70" zoomScaleNormal="70" workbookViewId="0"/>
  </sheetViews>
  <sheetFormatPr baseColWidth="10" defaultColWidth="11.44140625" defaultRowHeight="13.8"/>
  <cols>
    <col min="1" max="1" width="6.88671875" style="2" bestFit="1" customWidth="1"/>
    <col min="2" max="2" width="3.109375" style="2" bestFit="1" customWidth="1"/>
    <col min="3" max="3" width="32.6640625" style="5" bestFit="1" customWidth="1"/>
    <col min="4" max="4" width="8.44140625" style="36" bestFit="1" customWidth="1"/>
    <col min="5" max="5" width="3.5546875" style="3" bestFit="1" customWidth="1"/>
    <col min="6" max="16384" width="11.44140625" style="3"/>
  </cols>
  <sheetData>
    <row r="1" spans="1:5" ht="15" thickBot="1">
      <c r="A1" s="23" t="s">
        <v>64</v>
      </c>
      <c r="B1" s="118" t="s">
        <v>42</v>
      </c>
      <c r="C1" s="119"/>
      <c r="D1" s="24" t="s">
        <v>65</v>
      </c>
    </row>
    <row r="2" spans="1:5">
      <c r="A2" s="117" t="s">
        <v>43</v>
      </c>
      <c r="B2" s="6" t="s">
        <v>5</v>
      </c>
      <c r="C2" s="7" t="s">
        <v>18</v>
      </c>
      <c r="D2" s="26" t="s">
        <v>0</v>
      </c>
      <c r="E2" s="111" t="s">
        <v>61</v>
      </c>
    </row>
    <row r="3" spans="1:5">
      <c r="A3" s="109"/>
      <c r="B3" s="8" t="s">
        <v>4</v>
      </c>
      <c r="C3" s="9" t="s">
        <v>30</v>
      </c>
      <c r="D3" s="27"/>
      <c r="E3" s="112"/>
    </row>
    <row r="4" spans="1:5">
      <c r="A4" s="108" t="s">
        <v>44</v>
      </c>
      <c r="B4" s="10" t="s">
        <v>5</v>
      </c>
      <c r="C4" s="11" t="s">
        <v>23</v>
      </c>
      <c r="D4" s="28" t="s">
        <v>1</v>
      </c>
      <c r="E4" s="112"/>
    </row>
    <row r="5" spans="1:5" ht="14.25" customHeight="1">
      <c r="A5" s="109"/>
      <c r="B5" s="8" t="s">
        <v>4</v>
      </c>
      <c r="C5" s="12" t="s">
        <v>31</v>
      </c>
      <c r="D5" s="27"/>
      <c r="E5" s="112"/>
    </row>
    <row r="6" spans="1:5">
      <c r="A6" s="108" t="s">
        <v>45</v>
      </c>
      <c r="B6" s="10" t="s">
        <v>5</v>
      </c>
      <c r="C6" s="11" t="s">
        <v>21</v>
      </c>
      <c r="D6" s="29" t="s">
        <v>2</v>
      </c>
      <c r="E6" s="112"/>
    </row>
    <row r="7" spans="1:5" ht="14.25" customHeight="1">
      <c r="A7" s="109"/>
      <c r="B7" s="8" t="s">
        <v>4</v>
      </c>
      <c r="C7" s="12" t="s">
        <v>32</v>
      </c>
      <c r="D7" s="27"/>
      <c r="E7" s="112"/>
    </row>
    <row r="8" spans="1:5">
      <c r="A8" s="108" t="s">
        <v>46</v>
      </c>
      <c r="B8" s="10" t="s">
        <v>5</v>
      </c>
      <c r="C8" s="11" t="s">
        <v>19</v>
      </c>
      <c r="D8" s="28" t="s">
        <v>1</v>
      </c>
      <c r="E8" s="112"/>
    </row>
    <row r="9" spans="1:5" ht="14.25" customHeight="1">
      <c r="A9" s="109"/>
      <c r="B9" s="8" t="s">
        <v>4</v>
      </c>
      <c r="C9" s="12" t="s">
        <v>33</v>
      </c>
      <c r="D9" s="27"/>
      <c r="E9" s="112"/>
    </row>
    <row r="10" spans="1:5">
      <c r="A10" s="108" t="s">
        <v>47</v>
      </c>
      <c r="B10" s="10" t="s">
        <v>5</v>
      </c>
      <c r="C10" s="11" t="s">
        <v>20</v>
      </c>
      <c r="D10" s="30" t="s">
        <v>3</v>
      </c>
      <c r="E10" s="112"/>
    </row>
    <row r="11" spans="1:5">
      <c r="A11" s="109"/>
      <c r="B11" s="8" t="s">
        <v>4</v>
      </c>
      <c r="C11" s="12" t="s">
        <v>34</v>
      </c>
      <c r="D11" s="27"/>
      <c r="E11" s="112"/>
    </row>
    <row r="12" spans="1:5">
      <c r="A12" s="108" t="s">
        <v>48</v>
      </c>
      <c r="B12" s="10" t="s">
        <v>5</v>
      </c>
      <c r="C12" s="11" t="s">
        <v>22</v>
      </c>
      <c r="D12" s="31" t="s">
        <v>0</v>
      </c>
      <c r="E12" s="112"/>
    </row>
    <row r="13" spans="1:5" ht="14.4" thickBot="1">
      <c r="A13" s="116"/>
      <c r="B13" s="13" t="s">
        <v>4</v>
      </c>
      <c r="C13" s="14" t="s">
        <v>35</v>
      </c>
      <c r="D13" s="32"/>
      <c r="E13" s="112"/>
    </row>
    <row r="14" spans="1:5">
      <c r="A14" s="117" t="s">
        <v>49</v>
      </c>
      <c r="B14" s="6" t="s">
        <v>5</v>
      </c>
      <c r="C14" s="7" t="s">
        <v>28</v>
      </c>
      <c r="D14" s="33" t="s">
        <v>3</v>
      </c>
      <c r="E14" s="111" t="s">
        <v>62</v>
      </c>
    </row>
    <row r="15" spans="1:5" ht="14.25" customHeight="1">
      <c r="A15" s="109"/>
      <c r="B15" s="8" t="s">
        <v>4</v>
      </c>
      <c r="C15" s="12" t="s">
        <v>36</v>
      </c>
      <c r="D15" s="27"/>
      <c r="E15" s="112"/>
    </row>
    <row r="16" spans="1:5">
      <c r="A16" s="108" t="s">
        <v>50</v>
      </c>
      <c r="B16" s="10" t="s">
        <v>5</v>
      </c>
      <c r="C16" s="11" t="s">
        <v>26</v>
      </c>
      <c r="D16" s="31" t="s">
        <v>0</v>
      </c>
      <c r="E16" s="112"/>
    </row>
    <row r="17" spans="1:5" ht="14.25" customHeight="1">
      <c r="A17" s="109"/>
      <c r="B17" s="8" t="s">
        <v>4</v>
      </c>
      <c r="C17" s="12" t="s">
        <v>37</v>
      </c>
      <c r="D17" s="27"/>
      <c r="E17" s="112"/>
    </row>
    <row r="18" spans="1:5">
      <c r="A18" s="108" t="s">
        <v>51</v>
      </c>
      <c r="B18" s="10" t="s">
        <v>5</v>
      </c>
      <c r="C18" s="11" t="s">
        <v>24</v>
      </c>
      <c r="D18" s="30" t="s">
        <v>3</v>
      </c>
      <c r="E18" s="112"/>
    </row>
    <row r="19" spans="1:5">
      <c r="A19" s="109"/>
      <c r="B19" s="8" t="s">
        <v>4</v>
      </c>
      <c r="C19" s="12" t="s">
        <v>38</v>
      </c>
      <c r="D19" s="27"/>
      <c r="E19" s="112"/>
    </row>
    <row r="20" spans="1:5">
      <c r="A20" s="108" t="s">
        <v>52</v>
      </c>
      <c r="B20" s="10" t="s">
        <v>5</v>
      </c>
      <c r="C20" s="11" t="s">
        <v>27</v>
      </c>
      <c r="D20" s="28" t="s">
        <v>1</v>
      </c>
      <c r="E20" s="112"/>
    </row>
    <row r="21" spans="1:5">
      <c r="A21" s="109"/>
      <c r="B21" s="8" t="s">
        <v>4</v>
      </c>
      <c r="C21" s="12" t="s">
        <v>39</v>
      </c>
      <c r="D21" s="27"/>
      <c r="E21" s="112"/>
    </row>
    <row r="22" spans="1:5">
      <c r="A22" s="108" t="s">
        <v>53</v>
      </c>
      <c r="B22" s="10" t="s">
        <v>5</v>
      </c>
      <c r="C22" s="11" t="s">
        <v>25</v>
      </c>
      <c r="D22" s="29" t="s">
        <v>2</v>
      </c>
      <c r="E22" s="112"/>
    </row>
    <row r="23" spans="1:5">
      <c r="A23" s="109"/>
      <c r="B23" s="8" t="s">
        <v>4</v>
      </c>
      <c r="C23" s="12" t="s">
        <v>40</v>
      </c>
      <c r="D23" s="27"/>
      <c r="E23" s="112"/>
    </row>
    <row r="24" spans="1:5">
      <c r="A24" s="108" t="s">
        <v>54</v>
      </c>
      <c r="B24" s="10" t="s">
        <v>5</v>
      </c>
      <c r="C24" s="11" t="s">
        <v>29</v>
      </c>
      <c r="D24" s="29" t="s">
        <v>2</v>
      </c>
      <c r="E24" s="112"/>
    </row>
    <row r="25" spans="1:5" ht="14.25" customHeight="1" thickBot="1">
      <c r="A25" s="110"/>
      <c r="B25" s="15" t="s">
        <v>4</v>
      </c>
      <c r="C25" s="16" t="s">
        <v>41</v>
      </c>
      <c r="D25" s="34"/>
      <c r="E25" s="113"/>
    </row>
    <row r="26" spans="1:5">
      <c r="A26" s="115" t="s">
        <v>55</v>
      </c>
      <c r="B26" s="17" t="s">
        <v>5</v>
      </c>
      <c r="C26" s="18" t="s">
        <v>16</v>
      </c>
      <c r="D26" s="35" t="s">
        <v>0</v>
      </c>
      <c r="E26" s="114" t="s">
        <v>63</v>
      </c>
    </row>
    <row r="27" spans="1:5" ht="14.25" customHeight="1">
      <c r="A27" s="109"/>
      <c r="B27" s="8" t="s">
        <v>4</v>
      </c>
      <c r="C27" s="19" t="s">
        <v>17</v>
      </c>
      <c r="D27" s="27"/>
      <c r="E27" s="112"/>
    </row>
    <row r="28" spans="1:5">
      <c r="A28" s="108" t="s">
        <v>56</v>
      </c>
      <c r="B28" s="10" t="s">
        <v>5</v>
      </c>
      <c r="C28" s="20" t="s">
        <v>6</v>
      </c>
      <c r="D28" s="28" t="s">
        <v>1</v>
      </c>
      <c r="E28" s="112"/>
    </row>
    <row r="29" spans="1:5">
      <c r="A29" s="109"/>
      <c r="B29" s="8" t="s">
        <v>4</v>
      </c>
      <c r="C29" s="20" t="s">
        <v>7</v>
      </c>
      <c r="D29" s="27"/>
      <c r="E29" s="112"/>
    </row>
    <row r="30" spans="1:5">
      <c r="A30" s="108" t="s">
        <v>57</v>
      </c>
      <c r="B30" s="10" t="s">
        <v>5</v>
      </c>
      <c r="C30" s="19" t="s">
        <v>14</v>
      </c>
      <c r="D30" s="29" t="s">
        <v>2</v>
      </c>
      <c r="E30" s="112"/>
    </row>
    <row r="31" spans="1:5">
      <c r="A31" s="109"/>
      <c r="B31" s="8" t="s">
        <v>4</v>
      </c>
      <c r="C31" s="19" t="s">
        <v>15</v>
      </c>
      <c r="D31" s="27"/>
      <c r="E31" s="112"/>
    </row>
    <row r="32" spans="1:5">
      <c r="A32" s="108" t="s">
        <v>58</v>
      </c>
      <c r="B32" s="10" t="s">
        <v>5</v>
      </c>
      <c r="C32" s="21" t="s">
        <v>10</v>
      </c>
      <c r="D32" s="30" t="s">
        <v>3</v>
      </c>
      <c r="E32" s="112"/>
    </row>
    <row r="33" spans="1:5">
      <c r="A33" s="109"/>
      <c r="B33" s="8" t="s">
        <v>4</v>
      </c>
      <c r="C33" s="21" t="s">
        <v>11</v>
      </c>
      <c r="D33" s="27"/>
      <c r="E33" s="112"/>
    </row>
    <row r="34" spans="1:5">
      <c r="A34" s="108" t="s">
        <v>59</v>
      </c>
      <c r="B34" s="10" t="s">
        <v>5</v>
      </c>
      <c r="C34" s="21" t="s">
        <v>12</v>
      </c>
      <c r="D34" s="31" t="s">
        <v>0</v>
      </c>
      <c r="E34" s="112"/>
    </row>
    <row r="35" spans="1:5">
      <c r="A35" s="109"/>
      <c r="B35" s="8" t="s">
        <v>4</v>
      </c>
      <c r="C35" s="21" t="s">
        <v>13</v>
      </c>
      <c r="D35" s="27"/>
      <c r="E35" s="112"/>
    </row>
    <row r="36" spans="1:5">
      <c r="A36" s="108" t="s">
        <v>60</v>
      </c>
      <c r="B36" s="10" t="s">
        <v>5</v>
      </c>
      <c r="C36" s="20" t="s">
        <v>8</v>
      </c>
      <c r="D36" s="28" t="s">
        <v>1</v>
      </c>
      <c r="E36" s="112"/>
    </row>
    <row r="37" spans="1:5" ht="14.4" thickBot="1">
      <c r="A37" s="110"/>
      <c r="B37" s="15" t="s">
        <v>4</v>
      </c>
      <c r="C37" s="22" t="s">
        <v>9</v>
      </c>
      <c r="D37" s="34"/>
      <c r="E37" s="113"/>
    </row>
    <row r="38" spans="1:5">
      <c r="A38" s="1"/>
      <c r="B38" s="1"/>
      <c r="C38" s="4"/>
      <c r="D38" s="25"/>
    </row>
    <row r="39" spans="1:5">
      <c r="A39" s="37"/>
      <c r="B39" s="37"/>
    </row>
    <row r="43" spans="1:5">
      <c r="A43" s="3"/>
    </row>
  </sheetData>
  <mergeCells count="22">
    <mergeCell ref="A16:A17"/>
    <mergeCell ref="A18:A19"/>
    <mergeCell ref="B1:C1"/>
    <mergeCell ref="A2:A3"/>
    <mergeCell ref="A4:A5"/>
    <mergeCell ref="A6:A7"/>
    <mergeCell ref="A32:A33"/>
    <mergeCell ref="A34:A35"/>
    <mergeCell ref="A36:A37"/>
    <mergeCell ref="E2:E13"/>
    <mergeCell ref="E14:E25"/>
    <mergeCell ref="E26:E37"/>
    <mergeCell ref="A20:A21"/>
    <mergeCell ref="A22:A23"/>
    <mergeCell ref="A24:A25"/>
    <mergeCell ref="A26:A27"/>
    <mergeCell ref="A28:A29"/>
    <mergeCell ref="A30:A31"/>
    <mergeCell ref="A8:A9"/>
    <mergeCell ref="A10:A11"/>
    <mergeCell ref="A12:A13"/>
    <mergeCell ref="A14:A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3"/>
  <sheetViews>
    <sheetView zoomScale="70" zoomScaleNormal="70" workbookViewId="0">
      <selection activeCell="V9" sqref="V9"/>
    </sheetView>
  </sheetViews>
  <sheetFormatPr baseColWidth="10" defaultRowHeight="14.4"/>
  <cols>
    <col min="1" max="1" width="16.6640625" customWidth="1"/>
    <col min="3" max="3" width="7.33203125" customWidth="1"/>
    <col min="4" max="21" width="5.77734375" customWidth="1"/>
  </cols>
  <sheetData>
    <row r="1" spans="1:21" s="39" customFormat="1">
      <c r="A1" s="38" t="s">
        <v>66</v>
      </c>
      <c r="B1" s="38" t="s">
        <v>67</v>
      </c>
      <c r="C1" s="38" t="s">
        <v>68</v>
      </c>
      <c r="D1" s="38" t="s">
        <v>69</v>
      </c>
      <c r="E1" s="38" t="s">
        <v>70</v>
      </c>
      <c r="F1" s="38" t="s">
        <v>71</v>
      </c>
      <c r="G1" s="38" t="s">
        <v>72</v>
      </c>
      <c r="H1" s="38" t="s">
        <v>73</v>
      </c>
      <c r="I1" s="38" t="s">
        <v>74</v>
      </c>
      <c r="J1" s="38" t="s">
        <v>75</v>
      </c>
      <c r="K1" s="38" t="s">
        <v>76</v>
      </c>
      <c r="L1" s="38" t="s">
        <v>77</v>
      </c>
      <c r="M1" s="38" t="s">
        <v>78</v>
      </c>
      <c r="N1" s="38" t="s">
        <v>79</v>
      </c>
      <c r="O1" s="38" t="s">
        <v>80</v>
      </c>
      <c r="P1" s="38" t="s">
        <v>81</v>
      </c>
      <c r="Q1" s="38" t="s">
        <v>82</v>
      </c>
      <c r="R1" s="38" t="s">
        <v>83</v>
      </c>
      <c r="S1" s="38" t="s">
        <v>84</v>
      </c>
      <c r="T1" s="38" t="s">
        <v>85</v>
      </c>
      <c r="U1" s="38" t="s">
        <v>86</v>
      </c>
    </row>
    <row r="2" spans="1:21">
      <c r="A2" t="s">
        <v>87</v>
      </c>
      <c r="B2" t="s">
        <v>88</v>
      </c>
      <c r="C2">
        <v>2018</v>
      </c>
      <c r="D2">
        <v>154</v>
      </c>
      <c r="E2">
        <v>313</v>
      </c>
      <c r="F2">
        <v>215</v>
      </c>
      <c r="G2">
        <v>168</v>
      </c>
      <c r="H2">
        <v>202</v>
      </c>
      <c r="I2">
        <v>289</v>
      </c>
      <c r="J2">
        <v>254</v>
      </c>
      <c r="K2">
        <v>213</v>
      </c>
      <c r="L2">
        <v>108</v>
      </c>
      <c r="M2">
        <v>248</v>
      </c>
      <c r="N2">
        <v>125</v>
      </c>
      <c r="O2">
        <v>271</v>
      </c>
      <c r="P2">
        <v>103</v>
      </c>
      <c r="Q2">
        <v>129</v>
      </c>
      <c r="R2">
        <v>165</v>
      </c>
      <c r="S2">
        <v>176</v>
      </c>
      <c r="T2">
        <v>185</v>
      </c>
      <c r="U2">
        <v>198</v>
      </c>
    </row>
    <row r="3" spans="1:21">
      <c r="A3" t="s">
        <v>87</v>
      </c>
      <c r="B3" t="s">
        <v>88</v>
      </c>
      <c r="C3">
        <v>2018</v>
      </c>
      <c r="D3">
        <v>154</v>
      </c>
      <c r="E3">
        <v>313</v>
      </c>
      <c r="F3">
        <v>215</v>
      </c>
      <c r="G3">
        <v>168</v>
      </c>
      <c r="H3">
        <v>202</v>
      </c>
      <c r="I3">
        <v>289</v>
      </c>
      <c r="J3">
        <v>254</v>
      </c>
      <c r="K3">
        <v>213</v>
      </c>
      <c r="L3">
        <v>114</v>
      </c>
      <c r="M3">
        <v>248</v>
      </c>
      <c r="N3">
        <v>125</v>
      </c>
      <c r="O3">
        <v>271</v>
      </c>
      <c r="P3">
        <v>103</v>
      </c>
      <c r="Q3">
        <v>129</v>
      </c>
      <c r="R3">
        <v>165</v>
      </c>
      <c r="S3">
        <v>186</v>
      </c>
      <c r="T3">
        <v>185</v>
      </c>
      <c r="U3">
        <v>198</v>
      </c>
    </row>
    <row r="4" spans="1:21">
      <c r="A4" t="s">
        <v>87</v>
      </c>
      <c r="B4" t="s">
        <v>89</v>
      </c>
      <c r="C4">
        <v>2018</v>
      </c>
      <c r="D4">
        <v>154</v>
      </c>
      <c r="E4">
        <v>313</v>
      </c>
      <c r="F4">
        <v>215</v>
      </c>
      <c r="G4">
        <v>168</v>
      </c>
      <c r="H4">
        <v>202</v>
      </c>
      <c r="I4">
        <v>289</v>
      </c>
      <c r="J4">
        <v>254</v>
      </c>
      <c r="K4">
        <v>225</v>
      </c>
      <c r="L4">
        <v>108</v>
      </c>
      <c r="M4">
        <v>248</v>
      </c>
      <c r="N4">
        <v>125</v>
      </c>
      <c r="O4">
        <v>271</v>
      </c>
      <c r="P4">
        <v>103</v>
      </c>
      <c r="Q4">
        <v>129</v>
      </c>
      <c r="R4">
        <v>165</v>
      </c>
      <c r="S4">
        <v>176</v>
      </c>
      <c r="T4">
        <v>185</v>
      </c>
      <c r="U4">
        <v>198</v>
      </c>
    </row>
    <row r="5" spans="1:21">
      <c r="A5" t="s">
        <v>87</v>
      </c>
      <c r="B5" t="s">
        <v>89</v>
      </c>
      <c r="C5">
        <v>2018</v>
      </c>
      <c r="D5">
        <v>154</v>
      </c>
      <c r="E5">
        <v>313</v>
      </c>
      <c r="F5">
        <v>215</v>
      </c>
      <c r="G5">
        <v>168</v>
      </c>
      <c r="H5">
        <v>208</v>
      </c>
      <c r="I5">
        <v>289</v>
      </c>
      <c r="J5">
        <v>254</v>
      </c>
      <c r="K5">
        <v>225</v>
      </c>
      <c r="L5">
        <v>114</v>
      </c>
      <c r="M5">
        <v>248</v>
      </c>
      <c r="N5">
        <v>125</v>
      </c>
      <c r="O5">
        <v>271</v>
      </c>
      <c r="P5">
        <v>103</v>
      </c>
      <c r="Q5">
        <v>129</v>
      </c>
      <c r="R5">
        <v>165</v>
      </c>
      <c r="S5">
        <v>186</v>
      </c>
      <c r="T5">
        <v>185</v>
      </c>
      <c r="U5">
        <v>198</v>
      </c>
    </row>
    <row r="6" spans="1:21">
      <c r="A6" t="s">
        <v>87</v>
      </c>
      <c r="B6" t="s">
        <v>90</v>
      </c>
      <c r="C6">
        <v>2018</v>
      </c>
      <c r="D6">
        <v>154</v>
      </c>
      <c r="E6">
        <v>311</v>
      </c>
      <c r="F6">
        <v>215</v>
      </c>
      <c r="G6">
        <v>168</v>
      </c>
      <c r="H6">
        <v>202</v>
      </c>
      <c r="I6">
        <v>289</v>
      </c>
      <c r="J6">
        <v>254</v>
      </c>
      <c r="K6">
        <v>213</v>
      </c>
      <c r="L6">
        <v>108</v>
      </c>
      <c r="M6">
        <v>248</v>
      </c>
      <c r="N6">
        <v>125</v>
      </c>
      <c r="O6">
        <v>271</v>
      </c>
      <c r="P6">
        <v>103</v>
      </c>
      <c r="Q6">
        <v>129</v>
      </c>
      <c r="R6">
        <v>165</v>
      </c>
      <c r="S6">
        <v>186</v>
      </c>
      <c r="T6">
        <v>185</v>
      </c>
      <c r="U6">
        <v>198</v>
      </c>
    </row>
    <row r="7" spans="1:21">
      <c r="A7" t="s">
        <v>87</v>
      </c>
      <c r="B7" t="s">
        <v>90</v>
      </c>
      <c r="C7">
        <v>2018</v>
      </c>
      <c r="D7">
        <v>154</v>
      </c>
      <c r="E7">
        <v>313</v>
      </c>
      <c r="F7">
        <v>215</v>
      </c>
      <c r="G7">
        <v>168</v>
      </c>
      <c r="H7">
        <v>208</v>
      </c>
      <c r="I7">
        <v>289</v>
      </c>
      <c r="J7">
        <v>254</v>
      </c>
      <c r="K7">
        <v>225</v>
      </c>
      <c r="L7">
        <v>108</v>
      </c>
      <c r="M7">
        <v>248</v>
      </c>
      <c r="N7">
        <v>125</v>
      </c>
      <c r="O7">
        <v>271</v>
      </c>
      <c r="P7">
        <v>103</v>
      </c>
      <c r="Q7">
        <v>129</v>
      </c>
      <c r="R7">
        <v>165</v>
      </c>
      <c r="S7">
        <v>188</v>
      </c>
      <c r="T7">
        <v>185</v>
      </c>
      <c r="U7">
        <v>198</v>
      </c>
    </row>
    <row r="8" spans="1:21">
      <c r="A8" t="s">
        <v>87</v>
      </c>
      <c r="B8" t="s">
        <v>91</v>
      </c>
      <c r="C8">
        <v>2021</v>
      </c>
      <c r="D8">
        <v>154</v>
      </c>
      <c r="E8">
        <v>313</v>
      </c>
      <c r="F8">
        <v>215</v>
      </c>
      <c r="G8">
        <v>168</v>
      </c>
      <c r="H8">
        <v>202</v>
      </c>
      <c r="I8">
        <v>289</v>
      </c>
      <c r="J8">
        <v>254</v>
      </c>
      <c r="K8">
        <v>213</v>
      </c>
      <c r="L8">
        <v>108</v>
      </c>
      <c r="M8">
        <v>248</v>
      </c>
      <c r="N8">
        <v>125</v>
      </c>
      <c r="O8">
        <v>271</v>
      </c>
      <c r="P8">
        <v>103</v>
      </c>
      <c r="Q8">
        <v>129</v>
      </c>
      <c r="R8">
        <v>165</v>
      </c>
      <c r="S8">
        <v>186</v>
      </c>
      <c r="T8">
        <v>185</v>
      </c>
      <c r="U8">
        <v>198</v>
      </c>
    </row>
    <row r="9" spans="1:21">
      <c r="A9" t="s">
        <v>87</v>
      </c>
      <c r="B9" t="s">
        <v>91</v>
      </c>
      <c r="C9">
        <v>2021</v>
      </c>
      <c r="D9">
        <v>154</v>
      </c>
      <c r="E9">
        <v>313</v>
      </c>
      <c r="F9">
        <v>215</v>
      </c>
      <c r="G9">
        <v>168</v>
      </c>
      <c r="H9">
        <v>202</v>
      </c>
      <c r="I9">
        <v>289</v>
      </c>
      <c r="J9">
        <v>254</v>
      </c>
      <c r="K9">
        <v>225</v>
      </c>
      <c r="L9">
        <v>114</v>
      </c>
      <c r="M9">
        <v>248</v>
      </c>
      <c r="N9">
        <v>125</v>
      </c>
      <c r="O9">
        <v>271</v>
      </c>
      <c r="P9">
        <v>103</v>
      </c>
      <c r="Q9">
        <v>129</v>
      </c>
      <c r="R9">
        <v>165</v>
      </c>
      <c r="S9">
        <v>186</v>
      </c>
      <c r="T9">
        <v>185</v>
      </c>
      <c r="U9">
        <v>198</v>
      </c>
    </row>
    <row r="10" spans="1:21">
      <c r="A10" t="s">
        <v>87</v>
      </c>
      <c r="B10" t="s">
        <v>92</v>
      </c>
      <c r="C10">
        <v>2021</v>
      </c>
      <c r="D10">
        <v>154</v>
      </c>
      <c r="E10">
        <v>313</v>
      </c>
      <c r="F10">
        <v>215</v>
      </c>
      <c r="G10">
        <v>168</v>
      </c>
      <c r="H10">
        <v>202</v>
      </c>
      <c r="I10">
        <v>289</v>
      </c>
      <c r="J10">
        <v>254</v>
      </c>
      <c r="K10">
        <v>225</v>
      </c>
      <c r="L10">
        <v>108</v>
      </c>
      <c r="M10">
        <v>248</v>
      </c>
      <c r="N10">
        <v>125</v>
      </c>
      <c r="O10">
        <v>271</v>
      </c>
      <c r="P10">
        <v>103</v>
      </c>
      <c r="Q10">
        <v>129</v>
      </c>
      <c r="R10">
        <v>165</v>
      </c>
      <c r="S10">
        <v>176</v>
      </c>
      <c r="T10">
        <v>185</v>
      </c>
      <c r="U10">
        <v>198</v>
      </c>
    </row>
    <row r="11" spans="1:21">
      <c r="A11" t="s">
        <v>87</v>
      </c>
      <c r="B11" t="s">
        <v>92</v>
      </c>
      <c r="C11">
        <v>2021</v>
      </c>
      <c r="D11">
        <v>154</v>
      </c>
      <c r="E11">
        <v>313</v>
      </c>
      <c r="F11">
        <v>215</v>
      </c>
      <c r="G11">
        <v>168</v>
      </c>
      <c r="H11">
        <v>208</v>
      </c>
      <c r="I11">
        <v>289</v>
      </c>
      <c r="J11">
        <v>254</v>
      </c>
      <c r="K11">
        <v>225</v>
      </c>
      <c r="L11">
        <v>108</v>
      </c>
      <c r="M11">
        <v>248</v>
      </c>
      <c r="N11">
        <v>125</v>
      </c>
      <c r="O11">
        <v>271</v>
      </c>
      <c r="P11">
        <v>103</v>
      </c>
      <c r="Q11">
        <v>129</v>
      </c>
      <c r="R11">
        <v>165</v>
      </c>
      <c r="S11">
        <v>186</v>
      </c>
      <c r="T11">
        <v>185</v>
      </c>
      <c r="U11">
        <v>198</v>
      </c>
    </row>
    <row r="12" spans="1:21">
      <c r="A12" t="s">
        <v>87</v>
      </c>
      <c r="B12" t="s">
        <v>93</v>
      </c>
      <c r="C12">
        <v>2021</v>
      </c>
      <c r="D12">
        <v>154</v>
      </c>
      <c r="E12">
        <v>313</v>
      </c>
      <c r="F12">
        <v>215</v>
      </c>
      <c r="G12">
        <v>168</v>
      </c>
      <c r="H12">
        <v>202</v>
      </c>
      <c r="I12">
        <v>289</v>
      </c>
      <c r="J12">
        <v>254</v>
      </c>
      <c r="K12">
        <v>225</v>
      </c>
      <c r="L12">
        <v>114</v>
      </c>
      <c r="M12">
        <v>248</v>
      </c>
      <c r="N12">
        <v>125</v>
      </c>
      <c r="O12">
        <v>265</v>
      </c>
      <c r="P12">
        <v>103</v>
      </c>
      <c r="Q12">
        <v>129</v>
      </c>
      <c r="R12">
        <v>165</v>
      </c>
      <c r="S12">
        <v>186</v>
      </c>
      <c r="T12">
        <v>185</v>
      </c>
      <c r="U12">
        <v>198</v>
      </c>
    </row>
    <row r="13" spans="1:21">
      <c r="A13" t="s">
        <v>87</v>
      </c>
      <c r="B13" t="s">
        <v>93</v>
      </c>
      <c r="C13">
        <v>2021</v>
      </c>
      <c r="D13">
        <v>154</v>
      </c>
      <c r="E13">
        <v>313</v>
      </c>
      <c r="F13">
        <v>215</v>
      </c>
      <c r="G13">
        <v>168</v>
      </c>
      <c r="H13">
        <v>202</v>
      </c>
      <c r="I13">
        <v>289</v>
      </c>
      <c r="J13">
        <v>254</v>
      </c>
      <c r="K13">
        <v>225</v>
      </c>
      <c r="L13">
        <v>124</v>
      </c>
      <c r="M13">
        <v>248</v>
      </c>
      <c r="N13">
        <v>125</v>
      </c>
      <c r="O13">
        <v>271</v>
      </c>
      <c r="P13">
        <v>103</v>
      </c>
      <c r="Q13">
        <v>129</v>
      </c>
      <c r="R13">
        <v>165</v>
      </c>
      <c r="S13">
        <v>186</v>
      </c>
      <c r="T13">
        <v>185</v>
      </c>
      <c r="U13">
        <v>198</v>
      </c>
    </row>
    <row r="14" spans="1:21">
      <c r="A14" t="s">
        <v>87</v>
      </c>
      <c r="B14" t="s">
        <v>94</v>
      </c>
      <c r="C14">
        <v>2021</v>
      </c>
      <c r="D14">
        <v>154</v>
      </c>
      <c r="E14">
        <v>313</v>
      </c>
      <c r="F14">
        <v>215</v>
      </c>
      <c r="G14">
        <v>168</v>
      </c>
      <c r="H14">
        <v>202</v>
      </c>
      <c r="I14">
        <v>289</v>
      </c>
      <c r="J14">
        <v>254</v>
      </c>
      <c r="K14">
        <v>213</v>
      </c>
      <c r="L14">
        <v>108</v>
      </c>
      <c r="M14">
        <v>248</v>
      </c>
      <c r="N14">
        <v>125</v>
      </c>
      <c r="O14">
        <v>271</v>
      </c>
      <c r="P14">
        <v>103</v>
      </c>
      <c r="Q14">
        <v>129</v>
      </c>
      <c r="R14">
        <v>165</v>
      </c>
      <c r="S14">
        <v>176</v>
      </c>
      <c r="T14">
        <v>185</v>
      </c>
      <c r="U14">
        <v>198</v>
      </c>
    </row>
    <row r="15" spans="1:21">
      <c r="A15" t="s">
        <v>87</v>
      </c>
      <c r="B15" t="s">
        <v>94</v>
      </c>
      <c r="C15">
        <v>2021</v>
      </c>
      <c r="D15">
        <v>154</v>
      </c>
      <c r="E15">
        <v>313</v>
      </c>
      <c r="F15">
        <v>215</v>
      </c>
      <c r="G15">
        <v>168</v>
      </c>
      <c r="H15">
        <v>202</v>
      </c>
      <c r="I15">
        <v>289</v>
      </c>
      <c r="J15">
        <v>254</v>
      </c>
      <c r="K15">
        <v>225</v>
      </c>
      <c r="L15">
        <v>108</v>
      </c>
      <c r="M15">
        <v>248</v>
      </c>
      <c r="N15">
        <v>125</v>
      </c>
      <c r="O15">
        <v>271</v>
      </c>
      <c r="P15">
        <v>103</v>
      </c>
      <c r="Q15">
        <v>129</v>
      </c>
      <c r="R15">
        <v>165</v>
      </c>
      <c r="S15">
        <v>186</v>
      </c>
      <c r="T15">
        <v>185</v>
      </c>
      <c r="U15">
        <v>198</v>
      </c>
    </row>
    <row r="16" spans="1:21">
      <c r="A16" t="s">
        <v>87</v>
      </c>
      <c r="B16" t="s">
        <v>95</v>
      </c>
      <c r="C16">
        <v>2021</v>
      </c>
      <c r="D16">
        <v>154</v>
      </c>
      <c r="E16">
        <v>313</v>
      </c>
      <c r="F16">
        <v>215</v>
      </c>
      <c r="G16">
        <v>168</v>
      </c>
      <c r="H16">
        <v>202</v>
      </c>
      <c r="I16">
        <v>289</v>
      </c>
      <c r="J16">
        <v>254</v>
      </c>
      <c r="K16">
        <v>213</v>
      </c>
      <c r="L16">
        <v>108</v>
      </c>
      <c r="M16">
        <v>248</v>
      </c>
      <c r="N16">
        <v>125</v>
      </c>
      <c r="O16">
        <v>271</v>
      </c>
      <c r="P16">
        <v>103</v>
      </c>
      <c r="Q16">
        <v>129</v>
      </c>
      <c r="R16">
        <v>165</v>
      </c>
      <c r="S16">
        <v>176</v>
      </c>
      <c r="T16">
        <v>185</v>
      </c>
      <c r="U16">
        <v>198</v>
      </c>
    </row>
    <row r="17" spans="1:21">
      <c r="A17" t="s">
        <v>87</v>
      </c>
      <c r="B17" t="s">
        <v>95</v>
      </c>
      <c r="C17">
        <v>2021</v>
      </c>
      <c r="D17">
        <v>154</v>
      </c>
      <c r="E17">
        <v>313</v>
      </c>
      <c r="F17">
        <v>215</v>
      </c>
      <c r="G17">
        <v>168</v>
      </c>
      <c r="H17">
        <v>202</v>
      </c>
      <c r="I17">
        <v>289</v>
      </c>
      <c r="J17">
        <v>254</v>
      </c>
      <c r="K17">
        <v>225</v>
      </c>
      <c r="L17">
        <v>108</v>
      </c>
      <c r="M17">
        <v>248</v>
      </c>
      <c r="N17">
        <v>125</v>
      </c>
      <c r="O17">
        <v>271</v>
      </c>
      <c r="P17">
        <v>103</v>
      </c>
      <c r="Q17">
        <v>129</v>
      </c>
      <c r="R17">
        <v>165</v>
      </c>
      <c r="S17">
        <v>186</v>
      </c>
      <c r="T17">
        <v>185</v>
      </c>
      <c r="U17">
        <v>198</v>
      </c>
    </row>
    <row r="18" spans="1:21">
      <c r="A18" t="s">
        <v>87</v>
      </c>
      <c r="B18" t="s">
        <v>96</v>
      </c>
      <c r="C18">
        <v>2021</v>
      </c>
      <c r="D18">
        <v>154</v>
      </c>
      <c r="E18">
        <v>313</v>
      </c>
      <c r="F18">
        <v>215</v>
      </c>
      <c r="G18">
        <v>168</v>
      </c>
      <c r="H18">
        <v>202</v>
      </c>
      <c r="I18">
        <v>289</v>
      </c>
      <c r="J18">
        <v>254</v>
      </c>
      <c r="K18">
        <v>225</v>
      </c>
      <c r="L18">
        <v>114</v>
      </c>
      <c r="M18">
        <v>248</v>
      </c>
      <c r="N18">
        <v>125</v>
      </c>
      <c r="O18">
        <v>271</v>
      </c>
      <c r="P18">
        <v>103</v>
      </c>
      <c r="Q18">
        <v>129</v>
      </c>
      <c r="R18">
        <v>165</v>
      </c>
      <c r="S18">
        <v>186</v>
      </c>
      <c r="T18">
        <v>185</v>
      </c>
      <c r="U18">
        <v>198</v>
      </c>
    </row>
    <row r="19" spans="1:21">
      <c r="A19" t="s">
        <v>87</v>
      </c>
      <c r="B19" t="s">
        <v>96</v>
      </c>
      <c r="C19">
        <v>2021</v>
      </c>
      <c r="D19">
        <v>154</v>
      </c>
      <c r="E19">
        <v>313</v>
      </c>
      <c r="F19">
        <v>215</v>
      </c>
      <c r="G19">
        <v>168</v>
      </c>
      <c r="H19">
        <v>202</v>
      </c>
      <c r="I19">
        <v>289</v>
      </c>
      <c r="J19">
        <v>254</v>
      </c>
      <c r="K19">
        <v>225</v>
      </c>
      <c r="L19">
        <v>124</v>
      </c>
      <c r="M19">
        <v>248</v>
      </c>
      <c r="N19">
        <v>125</v>
      </c>
      <c r="O19">
        <v>271</v>
      </c>
      <c r="P19">
        <v>103</v>
      </c>
      <c r="Q19">
        <v>129</v>
      </c>
      <c r="R19">
        <v>165</v>
      </c>
      <c r="S19">
        <v>186</v>
      </c>
      <c r="T19">
        <v>185</v>
      </c>
      <c r="U19">
        <v>198</v>
      </c>
    </row>
    <row r="20" spans="1:21">
      <c r="A20" t="s">
        <v>87</v>
      </c>
      <c r="B20" t="s">
        <v>97</v>
      </c>
      <c r="C20">
        <v>2021</v>
      </c>
      <c r="D20">
        <v>154</v>
      </c>
      <c r="E20">
        <v>313</v>
      </c>
      <c r="F20">
        <v>215</v>
      </c>
      <c r="G20">
        <v>168</v>
      </c>
      <c r="H20">
        <v>202</v>
      </c>
      <c r="I20">
        <v>289</v>
      </c>
      <c r="J20">
        <v>254</v>
      </c>
      <c r="K20">
        <v>213</v>
      </c>
      <c r="L20">
        <v>114</v>
      </c>
      <c r="M20">
        <v>248</v>
      </c>
      <c r="N20">
        <v>125</v>
      </c>
      <c r="O20">
        <v>265</v>
      </c>
      <c r="P20">
        <v>103</v>
      </c>
      <c r="Q20">
        <v>129</v>
      </c>
      <c r="R20">
        <v>165</v>
      </c>
      <c r="S20">
        <v>186</v>
      </c>
      <c r="T20">
        <v>185</v>
      </c>
      <c r="U20">
        <v>198</v>
      </c>
    </row>
    <row r="21" spans="1:21">
      <c r="A21" t="s">
        <v>87</v>
      </c>
      <c r="B21" t="s">
        <v>97</v>
      </c>
      <c r="C21">
        <v>2021</v>
      </c>
      <c r="D21">
        <v>154</v>
      </c>
      <c r="E21">
        <v>313</v>
      </c>
      <c r="F21">
        <v>215</v>
      </c>
      <c r="G21">
        <v>168</v>
      </c>
      <c r="H21">
        <v>208</v>
      </c>
      <c r="I21">
        <v>289</v>
      </c>
      <c r="J21">
        <v>254</v>
      </c>
      <c r="K21">
        <v>225</v>
      </c>
      <c r="L21">
        <v>124</v>
      </c>
      <c r="M21">
        <v>248</v>
      </c>
      <c r="N21">
        <v>125</v>
      </c>
      <c r="O21">
        <v>271</v>
      </c>
      <c r="P21">
        <v>103</v>
      </c>
      <c r="Q21">
        <v>129</v>
      </c>
      <c r="R21">
        <v>165</v>
      </c>
      <c r="S21">
        <v>186</v>
      </c>
      <c r="T21">
        <v>185</v>
      </c>
      <c r="U21">
        <v>198</v>
      </c>
    </row>
    <row r="22" spans="1:21">
      <c r="A22" t="s">
        <v>87</v>
      </c>
      <c r="B22" t="s">
        <v>98</v>
      </c>
      <c r="C22">
        <v>2021</v>
      </c>
      <c r="D22">
        <v>154</v>
      </c>
      <c r="E22">
        <v>313</v>
      </c>
      <c r="F22">
        <v>215</v>
      </c>
      <c r="G22">
        <v>168</v>
      </c>
      <c r="H22">
        <v>202</v>
      </c>
      <c r="I22">
        <v>289</v>
      </c>
      <c r="J22">
        <v>254</v>
      </c>
      <c r="K22">
        <v>213</v>
      </c>
      <c r="L22">
        <v>108</v>
      </c>
      <c r="M22">
        <v>248</v>
      </c>
      <c r="N22">
        <v>125</v>
      </c>
      <c r="O22">
        <v>265</v>
      </c>
      <c r="P22">
        <v>103</v>
      </c>
      <c r="Q22">
        <v>129</v>
      </c>
      <c r="R22">
        <v>165</v>
      </c>
      <c r="S22">
        <v>186</v>
      </c>
      <c r="T22">
        <v>185</v>
      </c>
      <c r="U22">
        <v>198</v>
      </c>
    </row>
    <row r="23" spans="1:21">
      <c r="A23" t="s">
        <v>87</v>
      </c>
      <c r="B23" t="s">
        <v>98</v>
      </c>
      <c r="C23">
        <v>2021</v>
      </c>
      <c r="D23">
        <v>154</v>
      </c>
      <c r="E23">
        <v>313</v>
      </c>
      <c r="F23">
        <v>215</v>
      </c>
      <c r="G23">
        <v>168</v>
      </c>
      <c r="H23">
        <v>202</v>
      </c>
      <c r="I23">
        <v>289</v>
      </c>
      <c r="J23">
        <v>254</v>
      </c>
      <c r="K23">
        <v>225</v>
      </c>
      <c r="L23">
        <v>114</v>
      </c>
      <c r="M23">
        <v>248</v>
      </c>
      <c r="N23">
        <v>125</v>
      </c>
      <c r="O23">
        <v>271</v>
      </c>
      <c r="P23">
        <v>103</v>
      </c>
      <c r="Q23">
        <v>129</v>
      </c>
      <c r="R23">
        <v>165</v>
      </c>
      <c r="S23">
        <v>186</v>
      </c>
      <c r="T23">
        <v>185</v>
      </c>
      <c r="U23">
        <v>198</v>
      </c>
    </row>
    <row r="24" spans="1:21">
      <c r="A24" t="s">
        <v>87</v>
      </c>
      <c r="B24" t="s">
        <v>99</v>
      </c>
      <c r="C24">
        <v>2021</v>
      </c>
      <c r="D24">
        <v>154</v>
      </c>
      <c r="E24">
        <v>313</v>
      </c>
      <c r="F24">
        <v>215</v>
      </c>
      <c r="G24">
        <v>168</v>
      </c>
      <c r="H24">
        <v>202</v>
      </c>
      <c r="I24">
        <v>289</v>
      </c>
      <c r="J24">
        <v>254</v>
      </c>
      <c r="K24">
        <v>213</v>
      </c>
      <c r="L24">
        <v>108</v>
      </c>
      <c r="M24">
        <v>248</v>
      </c>
      <c r="N24">
        <v>125</v>
      </c>
      <c r="O24">
        <v>271</v>
      </c>
      <c r="P24">
        <v>103</v>
      </c>
      <c r="Q24">
        <v>129</v>
      </c>
      <c r="R24">
        <v>165</v>
      </c>
      <c r="S24">
        <v>186</v>
      </c>
      <c r="T24">
        <v>185</v>
      </c>
      <c r="U24">
        <v>198</v>
      </c>
    </row>
    <row r="25" spans="1:21">
      <c r="A25" t="s">
        <v>87</v>
      </c>
      <c r="B25" t="s">
        <v>99</v>
      </c>
      <c r="C25">
        <v>2021</v>
      </c>
      <c r="D25">
        <v>154</v>
      </c>
      <c r="E25">
        <v>313</v>
      </c>
      <c r="F25">
        <v>215</v>
      </c>
      <c r="G25">
        <v>168</v>
      </c>
      <c r="H25">
        <v>202</v>
      </c>
      <c r="I25">
        <v>289</v>
      </c>
      <c r="J25">
        <v>254</v>
      </c>
      <c r="K25">
        <v>225</v>
      </c>
      <c r="L25">
        <v>114</v>
      </c>
      <c r="M25">
        <v>248</v>
      </c>
      <c r="N25">
        <v>125</v>
      </c>
      <c r="O25">
        <v>271</v>
      </c>
      <c r="P25">
        <v>103</v>
      </c>
      <c r="Q25">
        <v>129</v>
      </c>
      <c r="R25">
        <v>165</v>
      </c>
      <c r="S25">
        <v>186</v>
      </c>
      <c r="T25">
        <v>185</v>
      </c>
      <c r="U25">
        <v>198</v>
      </c>
    </row>
    <row r="26" spans="1:21">
      <c r="A26" t="s">
        <v>87</v>
      </c>
      <c r="B26" t="s">
        <v>100</v>
      </c>
      <c r="C26">
        <v>2021</v>
      </c>
      <c r="D26">
        <v>154</v>
      </c>
      <c r="E26">
        <v>313</v>
      </c>
      <c r="F26">
        <v>215</v>
      </c>
      <c r="G26">
        <v>168</v>
      </c>
      <c r="H26">
        <v>202</v>
      </c>
      <c r="I26">
        <v>289</v>
      </c>
      <c r="J26">
        <v>254</v>
      </c>
      <c r="K26">
        <v>213</v>
      </c>
      <c r="L26">
        <v>108</v>
      </c>
      <c r="M26">
        <v>248</v>
      </c>
      <c r="N26">
        <v>125</v>
      </c>
      <c r="O26">
        <v>265</v>
      </c>
      <c r="P26">
        <v>103</v>
      </c>
      <c r="Q26">
        <v>129</v>
      </c>
      <c r="R26">
        <v>165</v>
      </c>
      <c r="S26">
        <v>176</v>
      </c>
      <c r="T26">
        <v>185</v>
      </c>
      <c r="U26">
        <v>198</v>
      </c>
    </row>
    <row r="27" spans="1:21">
      <c r="A27" t="s">
        <v>87</v>
      </c>
      <c r="B27" t="s">
        <v>100</v>
      </c>
      <c r="C27">
        <v>2021</v>
      </c>
      <c r="D27">
        <v>154</v>
      </c>
      <c r="E27">
        <v>313</v>
      </c>
      <c r="F27">
        <v>215</v>
      </c>
      <c r="G27">
        <v>168</v>
      </c>
      <c r="H27">
        <v>202</v>
      </c>
      <c r="I27">
        <v>289</v>
      </c>
      <c r="J27">
        <v>254</v>
      </c>
      <c r="K27">
        <v>225</v>
      </c>
      <c r="L27">
        <v>114</v>
      </c>
      <c r="M27">
        <v>248</v>
      </c>
      <c r="N27">
        <v>125</v>
      </c>
      <c r="O27">
        <v>271</v>
      </c>
      <c r="P27">
        <v>103</v>
      </c>
      <c r="Q27">
        <v>129</v>
      </c>
      <c r="R27">
        <v>165</v>
      </c>
      <c r="S27">
        <v>186</v>
      </c>
      <c r="T27">
        <v>185</v>
      </c>
      <c r="U27">
        <v>198</v>
      </c>
    </row>
    <row r="28" spans="1:21">
      <c r="A28" t="s">
        <v>87</v>
      </c>
      <c r="B28" t="s">
        <v>101</v>
      </c>
      <c r="C28">
        <v>2021</v>
      </c>
      <c r="D28">
        <v>154</v>
      </c>
      <c r="E28">
        <v>311</v>
      </c>
      <c r="F28">
        <v>215</v>
      </c>
      <c r="G28">
        <v>168</v>
      </c>
      <c r="H28">
        <v>202</v>
      </c>
      <c r="I28">
        <v>289</v>
      </c>
      <c r="J28">
        <v>254</v>
      </c>
      <c r="K28">
        <v>213</v>
      </c>
      <c r="L28">
        <v>108</v>
      </c>
      <c r="M28">
        <v>248</v>
      </c>
      <c r="N28">
        <v>125</v>
      </c>
      <c r="O28">
        <v>265</v>
      </c>
      <c r="P28">
        <v>103</v>
      </c>
      <c r="Q28">
        <v>129</v>
      </c>
      <c r="R28">
        <v>165</v>
      </c>
      <c r="S28">
        <v>186</v>
      </c>
      <c r="T28">
        <v>185</v>
      </c>
      <c r="U28">
        <v>198</v>
      </c>
    </row>
    <row r="29" spans="1:21">
      <c r="A29" t="s">
        <v>87</v>
      </c>
      <c r="B29" t="s">
        <v>101</v>
      </c>
      <c r="C29">
        <v>2021</v>
      </c>
      <c r="D29">
        <v>154</v>
      </c>
      <c r="E29">
        <v>311</v>
      </c>
      <c r="F29">
        <v>215</v>
      </c>
      <c r="G29">
        <v>168</v>
      </c>
      <c r="H29">
        <v>208</v>
      </c>
      <c r="I29">
        <v>289</v>
      </c>
      <c r="J29">
        <v>254</v>
      </c>
      <c r="K29">
        <v>225</v>
      </c>
      <c r="L29">
        <v>124</v>
      </c>
      <c r="M29">
        <v>248</v>
      </c>
      <c r="N29">
        <v>125</v>
      </c>
      <c r="O29">
        <v>271</v>
      </c>
      <c r="P29">
        <v>103</v>
      </c>
      <c r="Q29">
        <v>129</v>
      </c>
      <c r="R29">
        <v>165</v>
      </c>
      <c r="S29">
        <v>186</v>
      </c>
      <c r="T29">
        <v>185</v>
      </c>
      <c r="U29">
        <v>198</v>
      </c>
    </row>
    <row r="30" spans="1:21">
      <c r="A30" t="s">
        <v>87</v>
      </c>
      <c r="B30" t="s">
        <v>102</v>
      </c>
      <c r="C30">
        <v>2021</v>
      </c>
      <c r="D30">
        <v>154</v>
      </c>
      <c r="E30">
        <v>313</v>
      </c>
      <c r="F30">
        <v>215</v>
      </c>
      <c r="G30">
        <v>168</v>
      </c>
      <c r="H30">
        <v>202</v>
      </c>
      <c r="I30">
        <v>289</v>
      </c>
      <c r="J30">
        <v>254</v>
      </c>
      <c r="K30">
        <v>225</v>
      </c>
      <c r="L30">
        <v>108</v>
      </c>
      <c r="M30">
        <v>248</v>
      </c>
      <c r="N30">
        <v>125</v>
      </c>
      <c r="O30">
        <v>271</v>
      </c>
      <c r="P30">
        <v>103</v>
      </c>
      <c r="Q30">
        <v>129</v>
      </c>
      <c r="R30">
        <v>165</v>
      </c>
      <c r="S30">
        <v>162</v>
      </c>
      <c r="T30">
        <v>185</v>
      </c>
      <c r="U30">
        <v>198</v>
      </c>
    </row>
    <row r="31" spans="1:21">
      <c r="A31" t="s">
        <v>87</v>
      </c>
      <c r="B31" t="s">
        <v>102</v>
      </c>
      <c r="C31">
        <v>2021</v>
      </c>
      <c r="D31">
        <v>154</v>
      </c>
      <c r="E31">
        <v>313</v>
      </c>
      <c r="F31">
        <v>215</v>
      </c>
      <c r="G31">
        <v>168</v>
      </c>
      <c r="H31">
        <v>202</v>
      </c>
      <c r="I31">
        <v>289</v>
      </c>
      <c r="J31">
        <v>254</v>
      </c>
      <c r="K31">
        <v>225</v>
      </c>
      <c r="L31">
        <v>108</v>
      </c>
      <c r="M31">
        <v>248</v>
      </c>
      <c r="N31">
        <v>125</v>
      </c>
      <c r="O31">
        <v>271</v>
      </c>
      <c r="P31">
        <v>103</v>
      </c>
      <c r="Q31">
        <v>129</v>
      </c>
      <c r="R31">
        <v>165</v>
      </c>
      <c r="S31">
        <v>186</v>
      </c>
      <c r="T31">
        <v>185</v>
      </c>
      <c r="U31">
        <v>198</v>
      </c>
    </row>
    <row r="32" spans="1:21">
      <c r="A32" t="s">
        <v>87</v>
      </c>
      <c r="B32" t="s">
        <v>103</v>
      </c>
      <c r="C32">
        <v>2021</v>
      </c>
      <c r="D32">
        <v>154</v>
      </c>
      <c r="E32">
        <v>313</v>
      </c>
      <c r="F32">
        <v>215</v>
      </c>
      <c r="G32">
        <v>168</v>
      </c>
      <c r="H32">
        <v>202</v>
      </c>
      <c r="I32">
        <v>289</v>
      </c>
      <c r="J32">
        <v>254</v>
      </c>
      <c r="K32">
        <v>225</v>
      </c>
      <c r="L32">
        <v>108</v>
      </c>
      <c r="M32">
        <v>248</v>
      </c>
      <c r="N32">
        <v>125</v>
      </c>
      <c r="O32">
        <v>271</v>
      </c>
      <c r="P32">
        <v>103</v>
      </c>
      <c r="Q32">
        <v>129</v>
      </c>
      <c r="R32">
        <v>165</v>
      </c>
      <c r="S32">
        <v>186</v>
      </c>
      <c r="T32">
        <v>185</v>
      </c>
      <c r="U32">
        <v>198</v>
      </c>
    </row>
    <row r="33" spans="1:21">
      <c r="A33" t="s">
        <v>87</v>
      </c>
      <c r="B33" t="s">
        <v>103</v>
      </c>
      <c r="C33">
        <v>2021</v>
      </c>
      <c r="D33">
        <v>154</v>
      </c>
      <c r="E33">
        <v>313</v>
      </c>
      <c r="F33">
        <v>215</v>
      </c>
      <c r="G33">
        <v>168</v>
      </c>
      <c r="H33">
        <v>208</v>
      </c>
      <c r="I33">
        <v>289</v>
      </c>
      <c r="J33">
        <v>254</v>
      </c>
      <c r="K33">
        <v>225</v>
      </c>
      <c r="L33">
        <v>124</v>
      </c>
      <c r="M33">
        <v>248</v>
      </c>
      <c r="N33">
        <v>125</v>
      </c>
      <c r="O33">
        <v>271</v>
      </c>
      <c r="P33">
        <v>103</v>
      </c>
      <c r="Q33">
        <v>129</v>
      </c>
      <c r="R33">
        <v>165</v>
      </c>
      <c r="S33">
        <v>186</v>
      </c>
      <c r="T33">
        <v>185</v>
      </c>
      <c r="U33">
        <v>198</v>
      </c>
    </row>
    <row r="34" spans="1:21">
      <c r="A34" t="s">
        <v>104</v>
      </c>
      <c r="B34" t="s">
        <v>105</v>
      </c>
      <c r="C34">
        <v>2016</v>
      </c>
      <c r="D34">
        <v>154</v>
      </c>
      <c r="E34">
        <v>313</v>
      </c>
      <c r="F34">
        <v>215</v>
      </c>
      <c r="G34">
        <v>160</v>
      </c>
      <c r="H34">
        <v>202</v>
      </c>
      <c r="I34">
        <v>289</v>
      </c>
      <c r="J34">
        <v>254</v>
      </c>
      <c r="K34">
        <v>225</v>
      </c>
      <c r="L34">
        <v>108</v>
      </c>
      <c r="M34">
        <v>248</v>
      </c>
      <c r="N34">
        <v>125</v>
      </c>
      <c r="O34">
        <v>271</v>
      </c>
      <c r="P34">
        <v>103</v>
      </c>
      <c r="Q34">
        <v>129</v>
      </c>
      <c r="R34">
        <v>165</v>
      </c>
      <c r="S34">
        <v>162</v>
      </c>
      <c r="T34">
        <v>185</v>
      </c>
      <c r="U34">
        <v>198</v>
      </c>
    </row>
    <row r="35" spans="1:21">
      <c r="A35" t="s">
        <v>104</v>
      </c>
      <c r="B35" t="s">
        <v>105</v>
      </c>
      <c r="C35">
        <v>2016</v>
      </c>
      <c r="D35">
        <v>154</v>
      </c>
      <c r="E35">
        <v>313</v>
      </c>
      <c r="F35">
        <v>215</v>
      </c>
      <c r="G35">
        <v>168</v>
      </c>
      <c r="H35">
        <v>208</v>
      </c>
      <c r="I35">
        <v>289</v>
      </c>
      <c r="J35">
        <v>254</v>
      </c>
      <c r="K35">
        <v>225</v>
      </c>
      <c r="L35">
        <v>114</v>
      </c>
      <c r="M35">
        <v>248</v>
      </c>
      <c r="N35">
        <v>125</v>
      </c>
      <c r="O35">
        <v>271</v>
      </c>
      <c r="P35">
        <v>103</v>
      </c>
      <c r="Q35">
        <v>129</v>
      </c>
      <c r="R35">
        <v>165</v>
      </c>
      <c r="S35">
        <v>176</v>
      </c>
      <c r="T35">
        <v>185</v>
      </c>
      <c r="U35">
        <v>198</v>
      </c>
    </row>
    <row r="36" spans="1:21">
      <c r="A36" t="s">
        <v>104</v>
      </c>
      <c r="B36" t="s">
        <v>106</v>
      </c>
      <c r="C36">
        <v>2016</v>
      </c>
      <c r="D36">
        <v>154</v>
      </c>
      <c r="E36">
        <v>311</v>
      </c>
      <c r="F36">
        <v>215</v>
      </c>
      <c r="G36">
        <v>168</v>
      </c>
      <c r="H36">
        <v>202</v>
      </c>
      <c r="I36">
        <v>289</v>
      </c>
      <c r="J36">
        <v>254</v>
      </c>
      <c r="K36">
        <v>225</v>
      </c>
      <c r="L36">
        <v>112</v>
      </c>
      <c r="M36">
        <v>248</v>
      </c>
      <c r="N36">
        <v>125</v>
      </c>
      <c r="O36">
        <v>271</v>
      </c>
      <c r="P36">
        <v>103</v>
      </c>
      <c r="Q36">
        <v>129</v>
      </c>
      <c r="R36">
        <v>165</v>
      </c>
      <c r="S36">
        <v>166</v>
      </c>
      <c r="T36">
        <v>185</v>
      </c>
      <c r="U36">
        <v>198</v>
      </c>
    </row>
    <row r="37" spans="1:21">
      <c r="A37" t="s">
        <v>104</v>
      </c>
      <c r="B37" t="s">
        <v>106</v>
      </c>
      <c r="C37">
        <v>2016</v>
      </c>
      <c r="D37">
        <v>154</v>
      </c>
      <c r="E37">
        <v>313</v>
      </c>
      <c r="F37">
        <v>215</v>
      </c>
      <c r="G37">
        <v>168</v>
      </c>
      <c r="H37">
        <v>202</v>
      </c>
      <c r="I37">
        <v>289</v>
      </c>
      <c r="J37">
        <v>254</v>
      </c>
      <c r="K37">
        <v>225</v>
      </c>
      <c r="L37">
        <v>124</v>
      </c>
      <c r="M37">
        <v>248</v>
      </c>
      <c r="N37">
        <v>125</v>
      </c>
      <c r="O37">
        <v>271</v>
      </c>
      <c r="P37">
        <v>115</v>
      </c>
      <c r="Q37">
        <v>129</v>
      </c>
      <c r="R37">
        <v>165</v>
      </c>
      <c r="S37">
        <v>176</v>
      </c>
      <c r="T37">
        <v>185</v>
      </c>
      <c r="U37">
        <v>198</v>
      </c>
    </row>
    <row r="38" spans="1:21">
      <c r="A38" t="s">
        <v>104</v>
      </c>
      <c r="B38" t="s">
        <v>107</v>
      </c>
      <c r="C38">
        <v>2016</v>
      </c>
      <c r="D38">
        <v>154</v>
      </c>
      <c r="E38">
        <v>313</v>
      </c>
      <c r="F38">
        <v>215</v>
      </c>
      <c r="G38">
        <v>160</v>
      </c>
      <c r="H38">
        <v>202</v>
      </c>
      <c r="I38">
        <v>289</v>
      </c>
      <c r="J38">
        <v>254</v>
      </c>
      <c r="K38">
        <v>225</v>
      </c>
      <c r="L38">
        <v>112</v>
      </c>
      <c r="M38">
        <v>248</v>
      </c>
      <c r="N38">
        <v>125</v>
      </c>
      <c r="O38">
        <v>265</v>
      </c>
      <c r="P38">
        <v>103</v>
      </c>
      <c r="Q38">
        <v>129</v>
      </c>
      <c r="R38">
        <v>165</v>
      </c>
      <c r="S38">
        <v>162</v>
      </c>
      <c r="T38">
        <v>185</v>
      </c>
      <c r="U38">
        <v>198</v>
      </c>
    </row>
    <row r="39" spans="1:21">
      <c r="A39" t="s">
        <v>104</v>
      </c>
      <c r="B39" t="s">
        <v>107</v>
      </c>
      <c r="C39">
        <v>2016</v>
      </c>
      <c r="D39">
        <v>154</v>
      </c>
      <c r="E39">
        <v>313</v>
      </c>
      <c r="F39">
        <v>215</v>
      </c>
      <c r="G39">
        <v>168</v>
      </c>
      <c r="H39">
        <v>202</v>
      </c>
      <c r="I39">
        <v>289</v>
      </c>
      <c r="J39">
        <v>254</v>
      </c>
      <c r="K39">
        <v>225</v>
      </c>
      <c r="L39">
        <v>114</v>
      </c>
      <c r="M39">
        <v>248</v>
      </c>
      <c r="N39">
        <v>125</v>
      </c>
      <c r="O39">
        <v>271</v>
      </c>
      <c r="P39">
        <v>103</v>
      </c>
      <c r="Q39">
        <v>129</v>
      </c>
      <c r="R39">
        <v>165</v>
      </c>
      <c r="S39">
        <v>166</v>
      </c>
      <c r="T39">
        <v>185</v>
      </c>
      <c r="U39">
        <v>198</v>
      </c>
    </row>
    <row r="40" spans="1:21">
      <c r="A40" t="s">
        <v>104</v>
      </c>
      <c r="B40" t="s">
        <v>108</v>
      </c>
      <c r="C40">
        <v>2016</v>
      </c>
      <c r="D40">
        <v>154</v>
      </c>
      <c r="E40">
        <v>305</v>
      </c>
      <c r="F40">
        <v>215</v>
      </c>
      <c r="G40">
        <v>168</v>
      </c>
      <c r="H40">
        <v>202</v>
      </c>
      <c r="I40">
        <v>289</v>
      </c>
      <c r="J40">
        <v>254</v>
      </c>
      <c r="K40">
        <v>225</v>
      </c>
      <c r="L40">
        <v>112</v>
      </c>
      <c r="M40">
        <v>248</v>
      </c>
      <c r="N40">
        <v>125</v>
      </c>
      <c r="O40">
        <v>271</v>
      </c>
      <c r="P40">
        <v>103</v>
      </c>
      <c r="Q40">
        <v>129</v>
      </c>
      <c r="R40">
        <v>165</v>
      </c>
      <c r="S40">
        <v>162</v>
      </c>
      <c r="T40">
        <v>185</v>
      </c>
      <c r="U40">
        <v>198</v>
      </c>
    </row>
    <row r="41" spans="1:21">
      <c r="A41" t="s">
        <v>104</v>
      </c>
      <c r="B41" t="s">
        <v>108</v>
      </c>
      <c r="C41">
        <v>2016</v>
      </c>
      <c r="D41">
        <v>154</v>
      </c>
      <c r="E41">
        <v>313</v>
      </c>
      <c r="F41">
        <v>215</v>
      </c>
      <c r="G41">
        <v>168</v>
      </c>
      <c r="H41">
        <v>202</v>
      </c>
      <c r="I41">
        <v>289</v>
      </c>
      <c r="J41">
        <v>254</v>
      </c>
      <c r="K41">
        <v>225</v>
      </c>
      <c r="L41">
        <v>112</v>
      </c>
      <c r="M41">
        <v>248</v>
      </c>
      <c r="N41">
        <v>125</v>
      </c>
      <c r="O41">
        <v>271</v>
      </c>
      <c r="P41">
        <v>103</v>
      </c>
      <c r="Q41">
        <v>129</v>
      </c>
      <c r="R41">
        <v>165</v>
      </c>
      <c r="S41">
        <v>176</v>
      </c>
      <c r="T41">
        <v>185</v>
      </c>
      <c r="U41">
        <v>198</v>
      </c>
    </row>
    <row r="42" spans="1:21">
      <c r="A42" t="s">
        <v>104</v>
      </c>
      <c r="B42" t="s">
        <v>109</v>
      </c>
      <c r="C42">
        <v>2016</v>
      </c>
      <c r="D42">
        <v>154</v>
      </c>
      <c r="E42">
        <v>313</v>
      </c>
      <c r="F42">
        <v>215</v>
      </c>
      <c r="G42">
        <v>168</v>
      </c>
      <c r="H42">
        <v>202</v>
      </c>
      <c r="I42">
        <v>289</v>
      </c>
      <c r="J42">
        <v>246</v>
      </c>
      <c r="K42">
        <v>225</v>
      </c>
      <c r="L42">
        <v>108</v>
      </c>
      <c r="M42">
        <v>246</v>
      </c>
      <c r="N42">
        <v>125</v>
      </c>
      <c r="O42">
        <v>265</v>
      </c>
      <c r="P42">
        <v>103</v>
      </c>
      <c r="Q42">
        <v>129</v>
      </c>
      <c r="R42">
        <v>165</v>
      </c>
      <c r="S42">
        <v>166</v>
      </c>
      <c r="T42">
        <v>185</v>
      </c>
      <c r="U42">
        <v>198</v>
      </c>
    </row>
    <row r="43" spans="1:21">
      <c r="A43" t="s">
        <v>104</v>
      </c>
      <c r="B43" t="s">
        <v>109</v>
      </c>
      <c r="C43">
        <v>2016</v>
      </c>
      <c r="D43">
        <v>154</v>
      </c>
      <c r="E43">
        <v>313</v>
      </c>
      <c r="F43">
        <v>215</v>
      </c>
      <c r="G43">
        <v>168</v>
      </c>
      <c r="H43">
        <v>206</v>
      </c>
      <c r="I43">
        <v>289</v>
      </c>
      <c r="J43">
        <v>254</v>
      </c>
      <c r="K43">
        <v>225</v>
      </c>
      <c r="L43">
        <v>114</v>
      </c>
      <c r="M43">
        <v>248</v>
      </c>
      <c r="N43">
        <v>125</v>
      </c>
      <c r="O43">
        <v>271</v>
      </c>
      <c r="P43">
        <v>103</v>
      </c>
      <c r="Q43">
        <v>129</v>
      </c>
      <c r="R43">
        <v>165</v>
      </c>
      <c r="S43">
        <v>176</v>
      </c>
      <c r="T43">
        <v>185</v>
      </c>
      <c r="U43">
        <v>200</v>
      </c>
    </row>
    <row r="44" spans="1:21">
      <c r="A44" t="s">
        <v>104</v>
      </c>
      <c r="B44" t="s">
        <v>110</v>
      </c>
      <c r="C44">
        <v>2016</v>
      </c>
      <c r="D44">
        <v>154</v>
      </c>
      <c r="E44">
        <v>313</v>
      </c>
      <c r="F44">
        <v>215</v>
      </c>
      <c r="G44">
        <v>160</v>
      </c>
      <c r="H44">
        <v>202</v>
      </c>
      <c r="I44">
        <v>289</v>
      </c>
      <c r="J44">
        <v>254</v>
      </c>
      <c r="K44">
        <v>225</v>
      </c>
      <c r="L44">
        <v>112</v>
      </c>
      <c r="M44">
        <v>248</v>
      </c>
      <c r="N44">
        <v>125</v>
      </c>
      <c r="O44">
        <v>271</v>
      </c>
      <c r="P44">
        <v>103</v>
      </c>
      <c r="Q44">
        <v>129</v>
      </c>
      <c r="R44">
        <v>165</v>
      </c>
      <c r="S44">
        <v>172</v>
      </c>
      <c r="T44">
        <v>173</v>
      </c>
      <c r="U44">
        <v>198</v>
      </c>
    </row>
    <row r="45" spans="1:21">
      <c r="A45" t="s">
        <v>104</v>
      </c>
      <c r="B45" t="s">
        <v>110</v>
      </c>
      <c r="C45">
        <v>2016</v>
      </c>
      <c r="D45">
        <v>172</v>
      </c>
      <c r="E45">
        <v>313</v>
      </c>
      <c r="F45">
        <v>215</v>
      </c>
      <c r="G45">
        <v>168</v>
      </c>
      <c r="H45">
        <v>202</v>
      </c>
      <c r="I45">
        <v>289</v>
      </c>
      <c r="J45">
        <v>254</v>
      </c>
      <c r="K45">
        <v>225</v>
      </c>
      <c r="L45">
        <v>114</v>
      </c>
      <c r="M45">
        <v>248</v>
      </c>
      <c r="N45">
        <v>125</v>
      </c>
      <c r="O45">
        <v>271</v>
      </c>
      <c r="P45">
        <v>103</v>
      </c>
      <c r="Q45">
        <v>129</v>
      </c>
      <c r="R45">
        <v>165</v>
      </c>
      <c r="S45">
        <v>186</v>
      </c>
      <c r="T45">
        <v>185</v>
      </c>
      <c r="U45">
        <v>198</v>
      </c>
    </row>
    <row r="46" spans="1:21">
      <c r="A46" t="s">
        <v>104</v>
      </c>
      <c r="B46" t="s">
        <v>111</v>
      </c>
      <c r="C46">
        <v>2016</v>
      </c>
      <c r="D46">
        <v>154</v>
      </c>
      <c r="E46">
        <v>313</v>
      </c>
      <c r="F46">
        <v>215</v>
      </c>
      <c r="G46">
        <v>160</v>
      </c>
      <c r="H46">
        <v>202</v>
      </c>
      <c r="I46">
        <v>289</v>
      </c>
      <c r="J46">
        <v>254</v>
      </c>
      <c r="K46">
        <v>225</v>
      </c>
      <c r="L46">
        <v>108</v>
      </c>
      <c r="M46">
        <v>248</v>
      </c>
      <c r="N46">
        <v>125</v>
      </c>
      <c r="O46">
        <v>271</v>
      </c>
      <c r="P46">
        <v>103</v>
      </c>
      <c r="Q46">
        <v>129</v>
      </c>
      <c r="R46">
        <v>165</v>
      </c>
      <c r="S46">
        <v>186</v>
      </c>
      <c r="T46">
        <v>185</v>
      </c>
      <c r="U46">
        <v>198</v>
      </c>
    </row>
    <row r="47" spans="1:21">
      <c r="A47" t="s">
        <v>104</v>
      </c>
      <c r="B47" t="s">
        <v>111</v>
      </c>
      <c r="C47">
        <v>2016</v>
      </c>
      <c r="D47">
        <v>154</v>
      </c>
      <c r="E47">
        <v>313</v>
      </c>
      <c r="F47">
        <v>215</v>
      </c>
      <c r="G47">
        <v>168</v>
      </c>
      <c r="H47">
        <v>202</v>
      </c>
      <c r="I47">
        <v>289</v>
      </c>
      <c r="J47">
        <v>254</v>
      </c>
      <c r="K47">
        <v>225</v>
      </c>
      <c r="L47">
        <v>112</v>
      </c>
      <c r="M47">
        <v>248</v>
      </c>
      <c r="N47">
        <v>125</v>
      </c>
      <c r="O47">
        <v>271</v>
      </c>
      <c r="P47">
        <v>103</v>
      </c>
      <c r="Q47">
        <v>129</v>
      </c>
      <c r="R47">
        <v>165</v>
      </c>
      <c r="S47">
        <v>186</v>
      </c>
      <c r="T47">
        <v>185</v>
      </c>
      <c r="U47">
        <v>198</v>
      </c>
    </row>
    <row r="48" spans="1:21">
      <c r="A48" t="s">
        <v>104</v>
      </c>
      <c r="B48" t="s">
        <v>112</v>
      </c>
      <c r="C48">
        <v>2016</v>
      </c>
      <c r="D48">
        <v>154</v>
      </c>
      <c r="E48">
        <v>313</v>
      </c>
      <c r="F48">
        <v>215</v>
      </c>
      <c r="G48">
        <v>160</v>
      </c>
      <c r="H48">
        <v>202</v>
      </c>
      <c r="I48">
        <v>289</v>
      </c>
      <c r="J48">
        <v>254</v>
      </c>
      <c r="K48">
        <v>225</v>
      </c>
      <c r="L48">
        <v>108</v>
      </c>
      <c r="M48">
        <v>248</v>
      </c>
      <c r="N48">
        <v>121</v>
      </c>
      <c r="O48">
        <v>265</v>
      </c>
      <c r="P48">
        <v>103</v>
      </c>
      <c r="Q48">
        <v>129</v>
      </c>
      <c r="R48">
        <v>165</v>
      </c>
      <c r="S48">
        <v>176</v>
      </c>
      <c r="T48">
        <v>185</v>
      </c>
      <c r="U48">
        <v>198</v>
      </c>
    </row>
    <row r="49" spans="1:21">
      <c r="A49" t="s">
        <v>104</v>
      </c>
      <c r="B49" t="s">
        <v>112</v>
      </c>
      <c r="C49">
        <v>2016</v>
      </c>
      <c r="D49">
        <v>154</v>
      </c>
      <c r="E49">
        <v>313</v>
      </c>
      <c r="F49">
        <v>215</v>
      </c>
      <c r="G49">
        <v>168</v>
      </c>
      <c r="H49">
        <v>208</v>
      </c>
      <c r="I49">
        <v>289</v>
      </c>
      <c r="J49">
        <v>254</v>
      </c>
      <c r="K49">
        <v>225</v>
      </c>
      <c r="L49">
        <v>114</v>
      </c>
      <c r="M49">
        <v>248</v>
      </c>
      <c r="N49">
        <v>125</v>
      </c>
      <c r="O49">
        <v>271</v>
      </c>
      <c r="P49">
        <v>103</v>
      </c>
      <c r="Q49">
        <v>129</v>
      </c>
      <c r="R49">
        <v>165</v>
      </c>
      <c r="S49">
        <v>176</v>
      </c>
      <c r="T49">
        <v>185</v>
      </c>
      <c r="U49">
        <v>198</v>
      </c>
    </row>
    <row r="50" spans="1:21">
      <c r="A50" t="s">
        <v>104</v>
      </c>
      <c r="B50" t="s">
        <v>113</v>
      </c>
      <c r="C50">
        <v>2016</v>
      </c>
      <c r="D50">
        <v>154</v>
      </c>
      <c r="E50">
        <v>313</v>
      </c>
      <c r="F50">
        <v>215</v>
      </c>
      <c r="G50">
        <v>160</v>
      </c>
      <c r="H50">
        <v>202</v>
      </c>
      <c r="I50">
        <v>289</v>
      </c>
      <c r="J50">
        <v>254</v>
      </c>
      <c r="K50">
        <v>225</v>
      </c>
      <c r="L50">
        <v>108</v>
      </c>
      <c r="M50">
        <v>248</v>
      </c>
      <c r="N50">
        <v>125</v>
      </c>
      <c r="O50">
        <v>271</v>
      </c>
      <c r="P50">
        <v>103</v>
      </c>
      <c r="Q50">
        <v>129</v>
      </c>
      <c r="R50">
        <v>165</v>
      </c>
      <c r="S50">
        <v>172</v>
      </c>
      <c r="T50">
        <v>185</v>
      </c>
      <c r="U50">
        <v>198</v>
      </c>
    </row>
    <row r="51" spans="1:21">
      <c r="A51" t="s">
        <v>104</v>
      </c>
      <c r="B51" t="s">
        <v>113</v>
      </c>
      <c r="C51">
        <v>2016</v>
      </c>
      <c r="D51">
        <v>154</v>
      </c>
      <c r="E51">
        <v>313</v>
      </c>
      <c r="F51">
        <v>215</v>
      </c>
      <c r="G51">
        <v>160</v>
      </c>
      <c r="H51">
        <v>202</v>
      </c>
      <c r="I51">
        <v>289</v>
      </c>
      <c r="J51">
        <v>254</v>
      </c>
      <c r="K51">
        <v>225</v>
      </c>
      <c r="L51">
        <v>114</v>
      </c>
      <c r="M51">
        <v>248</v>
      </c>
      <c r="N51">
        <v>125</v>
      </c>
      <c r="O51">
        <v>271</v>
      </c>
      <c r="P51">
        <v>103</v>
      </c>
      <c r="Q51">
        <v>129</v>
      </c>
      <c r="R51">
        <v>165</v>
      </c>
      <c r="S51">
        <v>186</v>
      </c>
      <c r="T51">
        <v>185</v>
      </c>
      <c r="U51">
        <v>198</v>
      </c>
    </row>
    <row r="52" spans="1:21">
      <c r="A52" t="s">
        <v>104</v>
      </c>
      <c r="B52" t="s">
        <v>114</v>
      </c>
      <c r="C52">
        <v>2016</v>
      </c>
      <c r="D52">
        <v>154</v>
      </c>
      <c r="E52">
        <v>313</v>
      </c>
      <c r="F52">
        <v>215</v>
      </c>
      <c r="G52">
        <v>160</v>
      </c>
      <c r="H52">
        <v>208</v>
      </c>
      <c r="I52">
        <v>289</v>
      </c>
      <c r="J52">
        <v>254</v>
      </c>
      <c r="K52">
        <v>225</v>
      </c>
      <c r="L52">
        <v>108</v>
      </c>
      <c r="M52">
        <v>248</v>
      </c>
      <c r="N52">
        <v>125</v>
      </c>
      <c r="O52">
        <v>265</v>
      </c>
      <c r="P52">
        <v>103</v>
      </c>
      <c r="Q52">
        <v>129</v>
      </c>
      <c r="R52">
        <v>165</v>
      </c>
      <c r="S52">
        <v>162</v>
      </c>
      <c r="T52">
        <v>185</v>
      </c>
      <c r="U52">
        <v>198</v>
      </c>
    </row>
    <row r="53" spans="1:21">
      <c r="A53" t="s">
        <v>104</v>
      </c>
      <c r="B53" t="s">
        <v>114</v>
      </c>
      <c r="C53">
        <v>2016</v>
      </c>
      <c r="D53">
        <v>154</v>
      </c>
      <c r="E53">
        <v>313</v>
      </c>
      <c r="F53">
        <v>215</v>
      </c>
      <c r="G53">
        <v>168</v>
      </c>
      <c r="H53">
        <v>208</v>
      </c>
      <c r="I53">
        <v>289</v>
      </c>
      <c r="J53">
        <v>254</v>
      </c>
      <c r="K53">
        <v>225</v>
      </c>
      <c r="L53">
        <v>108</v>
      </c>
      <c r="M53">
        <v>248</v>
      </c>
      <c r="N53">
        <v>125</v>
      </c>
      <c r="O53">
        <v>271</v>
      </c>
      <c r="P53">
        <v>103</v>
      </c>
      <c r="Q53">
        <v>129</v>
      </c>
      <c r="R53">
        <v>165</v>
      </c>
      <c r="S53">
        <v>186</v>
      </c>
      <c r="T53">
        <v>185</v>
      </c>
      <c r="U53">
        <v>198</v>
      </c>
    </row>
    <row r="54" spans="1:21">
      <c r="A54" t="s">
        <v>104</v>
      </c>
      <c r="B54" t="s">
        <v>115</v>
      </c>
      <c r="C54">
        <v>2016</v>
      </c>
      <c r="D54">
        <v>154</v>
      </c>
      <c r="E54">
        <v>313</v>
      </c>
      <c r="F54">
        <v>215</v>
      </c>
      <c r="G54">
        <v>168</v>
      </c>
      <c r="H54">
        <v>202</v>
      </c>
      <c r="I54">
        <v>289</v>
      </c>
      <c r="J54">
        <v>254</v>
      </c>
      <c r="K54">
        <v>225</v>
      </c>
      <c r="L54">
        <v>114</v>
      </c>
      <c r="M54">
        <v>248</v>
      </c>
      <c r="N54">
        <v>125</v>
      </c>
      <c r="O54">
        <v>265</v>
      </c>
      <c r="P54">
        <v>103</v>
      </c>
      <c r="Q54">
        <v>129</v>
      </c>
      <c r="R54">
        <v>165</v>
      </c>
      <c r="S54">
        <v>162</v>
      </c>
      <c r="T54">
        <v>185</v>
      </c>
      <c r="U54">
        <v>198</v>
      </c>
    </row>
    <row r="55" spans="1:21">
      <c r="A55" t="s">
        <v>104</v>
      </c>
      <c r="B55" t="s">
        <v>115</v>
      </c>
      <c r="C55">
        <v>2016</v>
      </c>
      <c r="D55">
        <v>154</v>
      </c>
      <c r="E55">
        <v>313</v>
      </c>
      <c r="F55">
        <v>215</v>
      </c>
      <c r="G55">
        <v>168</v>
      </c>
      <c r="H55">
        <v>208</v>
      </c>
      <c r="I55">
        <v>289</v>
      </c>
      <c r="J55">
        <v>254</v>
      </c>
      <c r="K55">
        <v>225</v>
      </c>
      <c r="L55">
        <v>114</v>
      </c>
      <c r="M55">
        <v>248</v>
      </c>
      <c r="N55">
        <v>125</v>
      </c>
      <c r="O55">
        <v>271</v>
      </c>
      <c r="P55">
        <v>103</v>
      </c>
      <c r="Q55">
        <v>129</v>
      </c>
      <c r="R55">
        <v>165</v>
      </c>
      <c r="S55">
        <v>186</v>
      </c>
      <c r="T55">
        <v>185</v>
      </c>
      <c r="U55">
        <v>198</v>
      </c>
    </row>
    <row r="56" spans="1:21">
      <c r="A56" t="s">
        <v>104</v>
      </c>
      <c r="B56" t="s">
        <v>116</v>
      </c>
      <c r="C56">
        <v>2016</v>
      </c>
      <c r="D56">
        <v>154</v>
      </c>
      <c r="E56">
        <v>305</v>
      </c>
      <c r="F56">
        <v>215</v>
      </c>
      <c r="G56">
        <v>160</v>
      </c>
      <c r="H56">
        <v>202</v>
      </c>
      <c r="I56">
        <v>289</v>
      </c>
      <c r="J56">
        <v>254</v>
      </c>
      <c r="K56">
        <v>225</v>
      </c>
      <c r="L56">
        <v>112</v>
      </c>
      <c r="M56">
        <v>248</v>
      </c>
      <c r="N56">
        <v>125</v>
      </c>
      <c r="O56">
        <v>265</v>
      </c>
      <c r="P56">
        <v>103</v>
      </c>
      <c r="Q56">
        <v>129</v>
      </c>
      <c r="R56">
        <v>165</v>
      </c>
      <c r="S56">
        <v>186</v>
      </c>
      <c r="T56">
        <v>185</v>
      </c>
      <c r="U56">
        <v>198</v>
      </c>
    </row>
    <row r="57" spans="1:21">
      <c r="A57" t="s">
        <v>104</v>
      </c>
      <c r="B57" t="s">
        <v>116</v>
      </c>
      <c r="C57">
        <v>2016</v>
      </c>
      <c r="D57">
        <v>154</v>
      </c>
      <c r="E57">
        <v>313</v>
      </c>
      <c r="F57">
        <v>215</v>
      </c>
      <c r="G57">
        <v>168</v>
      </c>
      <c r="H57">
        <v>202</v>
      </c>
      <c r="I57">
        <v>289</v>
      </c>
      <c r="J57">
        <v>254</v>
      </c>
      <c r="K57">
        <v>225</v>
      </c>
      <c r="L57">
        <v>114</v>
      </c>
      <c r="M57">
        <v>248</v>
      </c>
      <c r="N57">
        <v>125</v>
      </c>
      <c r="O57">
        <v>271</v>
      </c>
      <c r="P57">
        <v>103</v>
      </c>
      <c r="Q57">
        <v>129</v>
      </c>
      <c r="R57">
        <v>165</v>
      </c>
      <c r="S57">
        <v>186</v>
      </c>
      <c r="T57">
        <v>185</v>
      </c>
      <c r="U57">
        <v>198</v>
      </c>
    </row>
    <row r="58" spans="1:21">
      <c r="A58" t="s">
        <v>104</v>
      </c>
      <c r="B58" t="s">
        <v>117</v>
      </c>
      <c r="C58">
        <v>2016</v>
      </c>
      <c r="D58">
        <v>154</v>
      </c>
      <c r="E58">
        <v>305</v>
      </c>
      <c r="F58">
        <v>215</v>
      </c>
      <c r="G58">
        <v>160</v>
      </c>
      <c r="H58">
        <v>202</v>
      </c>
      <c r="I58">
        <v>289</v>
      </c>
      <c r="J58">
        <v>254</v>
      </c>
      <c r="K58">
        <v>225</v>
      </c>
      <c r="L58">
        <v>112</v>
      </c>
      <c r="M58">
        <v>248</v>
      </c>
      <c r="N58">
        <v>125</v>
      </c>
      <c r="O58">
        <v>265</v>
      </c>
      <c r="P58">
        <v>103</v>
      </c>
      <c r="Q58">
        <v>129</v>
      </c>
      <c r="R58">
        <v>165</v>
      </c>
      <c r="S58">
        <v>162</v>
      </c>
      <c r="T58">
        <v>185</v>
      </c>
      <c r="U58">
        <v>198</v>
      </c>
    </row>
    <row r="59" spans="1:21">
      <c r="A59" t="s">
        <v>104</v>
      </c>
      <c r="B59" t="s">
        <v>117</v>
      </c>
      <c r="C59">
        <v>2016</v>
      </c>
      <c r="D59">
        <v>154</v>
      </c>
      <c r="E59">
        <v>313</v>
      </c>
      <c r="F59">
        <v>215</v>
      </c>
      <c r="G59">
        <v>160</v>
      </c>
      <c r="H59">
        <v>202</v>
      </c>
      <c r="I59">
        <v>289</v>
      </c>
      <c r="J59">
        <v>254</v>
      </c>
      <c r="K59">
        <v>225</v>
      </c>
      <c r="L59">
        <v>112</v>
      </c>
      <c r="M59">
        <v>248</v>
      </c>
      <c r="N59">
        <v>125</v>
      </c>
      <c r="O59">
        <v>265</v>
      </c>
      <c r="P59">
        <v>103</v>
      </c>
      <c r="Q59">
        <v>129</v>
      </c>
      <c r="R59">
        <v>165</v>
      </c>
      <c r="S59">
        <v>186</v>
      </c>
      <c r="T59">
        <v>185</v>
      </c>
      <c r="U59">
        <v>198</v>
      </c>
    </row>
    <row r="60" spans="1:21">
      <c r="A60" t="s">
        <v>104</v>
      </c>
      <c r="B60" t="s">
        <v>118</v>
      </c>
      <c r="C60">
        <v>2016</v>
      </c>
      <c r="D60">
        <v>154</v>
      </c>
      <c r="E60">
        <v>313</v>
      </c>
      <c r="F60">
        <v>215</v>
      </c>
      <c r="G60">
        <v>160</v>
      </c>
      <c r="H60">
        <v>202</v>
      </c>
      <c r="I60">
        <v>289</v>
      </c>
      <c r="J60">
        <v>254</v>
      </c>
      <c r="K60">
        <v>225</v>
      </c>
      <c r="L60">
        <v>114</v>
      </c>
      <c r="M60">
        <v>248</v>
      </c>
      <c r="N60">
        <v>125</v>
      </c>
      <c r="O60">
        <v>265</v>
      </c>
      <c r="P60">
        <v>103</v>
      </c>
      <c r="Q60">
        <v>129</v>
      </c>
      <c r="R60">
        <v>165</v>
      </c>
      <c r="S60">
        <v>166</v>
      </c>
      <c r="T60">
        <v>185</v>
      </c>
      <c r="U60">
        <v>198</v>
      </c>
    </row>
    <row r="61" spans="1:21">
      <c r="A61" t="s">
        <v>104</v>
      </c>
      <c r="B61" t="s">
        <v>118</v>
      </c>
      <c r="C61">
        <v>2016</v>
      </c>
      <c r="D61">
        <v>154</v>
      </c>
      <c r="E61">
        <v>313</v>
      </c>
      <c r="F61">
        <v>215</v>
      </c>
      <c r="G61">
        <v>160</v>
      </c>
      <c r="H61">
        <v>202</v>
      </c>
      <c r="I61">
        <v>289</v>
      </c>
      <c r="J61">
        <v>254</v>
      </c>
      <c r="K61">
        <v>225</v>
      </c>
      <c r="L61">
        <v>124</v>
      </c>
      <c r="M61">
        <v>248</v>
      </c>
      <c r="N61">
        <v>125</v>
      </c>
      <c r="O61">
        <v>271</v>
      </c>
      <c r="P61">
        <v>103</v>
      </c>
      <c r="Q61">
        <v>129</v>
      </c>
      <c r="R61">
        <v>165</v>
      </c>
      <c r="S61">
        <v>166</v>
      </c>
      <c r="T61">
        <v>185</v>
      </c>
      <c r="U61">
        <v>198</v>
      </c>
    </row>
    <row r="62" spans="1:21">
      <c r="A62" t="s">
        <v>104</v>
      </c>
      <c r="B62" t="s">
        <v>119</v>
      </c>
      <c r="C62">
        <v>2016</v>
      </c>
      <c r="D62">
        <v>154</v>
      </c>
      <c r="E62">
        <v>313</v>
      </c>
      <c r="F62">
        <v>215</v>
      </c>
      <c r="G62">
        <v>160</v>
      </c>
      <c r="H62">
        <v>202</v>
      </c>
      <c r="I62">
        <v>289</v>
      </c>
      <c r="J62">
        <v>254</v>
      </c>
      <c r="K62">
        <v>225</v>
      </c>
      <c r="L62">
        <v>112</v>
      </c>
      <c r="M62">
        <v>248</v>
      </c>
      <c r="N62">
        <v>121</v>
      </c>
      <c r="O62">
        <v>265</v>
      </c>
      <c r="P62">
        <v>103</v>
      </c>
      <c r="Q62">
        <v>129</v>
      </c>
      <c r="R62">
        <v>165</v>
      </c>
      <c r="S62">
        <v>166</v>
      </c>
      <c r="T62">
        <v>185</v>
      </c>
      <c r="U62">
        <v>198</v>
      </c>
    </row>
    <row r="63" spans="1:21">
      <c r="A63" t="s">
        <v>104</v>
      </c>
      <c r="B63" t="s">
        <v>119</v>
      </c>
      <c r="C63">
        <v>2016</v>
      </c>
      <c r="D63">
        <v>154</v>
      </c>
      <c r="E63">
        <v>313</v>
      </c>
      <c r="F63">
        <v>215</v>
      </c>
      <c r="G63">
        <v>160</v>
      </c>
      <c r="H63">
        <v>202</v>
      </c>
      <c r="I63">
        <v>289</v>
      </c>
      <c r="J63">
        <v>254</v>
      </c>
      <c r="K63">
        <v>225</v>
      </c>
      <c r="L63">
        <v>112</v>
      </c>
      <c r="M63">
        <v>248</v>
      </c>
      <c r="N63">
        <v>125</v>
      </c>
      <c r="O63">
        <v>265</v>
      </c>
      <c r="P63">
        <v>103</v>
      </c>
      <c r="Q63">
        <v>129</v>
      </c>
      <c r="R63">
        <v>165</v>
      </c>
      <c r="S63">
        <v>176</v>
      </c>
      <c r="T63">
        <v>185</v>
      </c>
      <c r="U63">
        <v>198</v>
      </c>
    </row>
    <row r="64" spans="1:21">
      <c r="A64" t="s">
        <v>104</v>
      </c>
      <c r="B64" t="s">
        <v>120</v>
      </c>
      <c r="C64">
        <v>2016</v>
      </c>
      <c r="D64">
        <v>154</v>
      </c>
      <c r="E64">
        <v>313</v>
      </c>
      <c r="F64">
        <v>215</v>
      </c>
      <c r="G64">
        <v>168</v>
      </c>
      <c r="H64">
        <v>202</v>
      </c>
      <c r="I64">
        <v>289</v>
      </c>
      <c r="J64">
        <v>254</v>
      </c>
      <c r="K64">
        <v>225</v>
      </c>
      <c r="L64">
        <v>112</v>
      </c>
      <c r="M64">
        <v>248</v>
      </c>
      <c r="N64">
        <v>125</v>
      </c>
      <c r="O64">
        <v>271</v>
      </c>
      <c r="P64">
        <v>103</v>
      </c>
      <c r="Q64">
        <v>129</v>
      </c>
      <c r="R64">
        <v>165</v>
      </c>
      <c r="S64">
        <v>172</v>
      </c>
      <c r="T64">
        <v>185</v>
      </c>
      <c r="U64">
        <v>198</v>
      </c>
    </row>
    <row r="65" spans="1:21">
      <c r="A65" t="s">
        <v>104</v>
      </c>
      <c r="B65" t="s">
        <v>120</v>
      </c>
      <c r="C65">
        <v>2016</v>
      </c>
      <c r="D65">
        <v>154</v>
      </c>
      <c r="E65">
        <v>313</v>
      </c>
      <c r="F65">
        <v>215</v>
      </c>
      <c r="G65">
        <v>168</v>
      </c>
      <c r="H65">
        <v>208</v>
      </c>
      <c r="I65">
        <v>289</v>
      </c>
      <c r="J65">
        <v>254</v>
      </c>
      <c r="K65">
        <v>225</v>
      </c>
      <c r="L65">
        <v>114</v>
      </c>
      <c r="M65">
        <v>248</v>
      </c>
      <c r="N65">
        <v>125</v>
      </c>
      <c r="O65">
        <v>271</v>
      </c>
      <c r="P65">
        <v>103</v>
      </c>
      <c r="Q65">
        <v>129</v>
      </c>
      <c r="R65">
        <v>165</v>
      </c>
      <c r="S65">
        <v>186</v>
      </c>
      <c r="T65">
        <v>185</v>
      </c>
      <c r="U65">
        <v>198</v>
      </c>
    </row>
    <row r="66" spans="1:21">
      <c r="A66" t="s">
        <v>104</v>
      </c>
      <c r="B66" t="s">
        <v>121</v>
      </c>
      <c r="C66">
        <v>2016</v>
      </c>
      <c r="D66">
        <v>154</v>
      </c>
      <c r="E66">
        <v>313</v>
      </c>
      <c r="F66">
        <v>215</v>
      </c>
      <c r="G66">
        <v>168</v>
      </c>
      <c r="H66">
        <v>202</v>
      </c>
      <c r="I66">
        <v>289</v>
      </c>
      <c r="J66">
        <v>254</v>
      </c>
      <c r="K66">
        <v>225</v>
      </c>
      <c r="L66">
        <v>112</v>
      </c>
      <c r="M66">
        <v>248</v>
      </c>
      <c r="N66">
        <v>125</v>
      </c>
      <c r="O66">
        <v>265</v>
      </c>
      <c r="P66">
        <v>103</v>
      </c>
      <c r="Q66">
        <v>129</v>
      </c>
      <c r="R66">
        <v>165</v>
      </c>
      <c r="S66">
        <v>176</v>
      </c>
      <c r="T66">
        <v>185</v>
      </c>
      <c r="U66">
        <v>198</v>
      </c>
    </row>
    <row r="67" spans="1:21">
      <c r="A67" t="s">
        <v>104</v>
      </c>
      <c r="B67" t="s">
        <v>121</v>
      </c>
      <c r="C67">
        <v>2016</v>
      </c>
      <c r="D67">
        <v>154</v>
      </c>
      <c r="E67">
        <v>313</v>
      </c>
      <c r="F67">
        <v>215</v>
      </c>
      <c r="G67">
        <v>168</v>
      </c>
      <c r="H67">
        <v>208</v>
      </c>
      <c r="I67">
        <v>289</v>
      </c>
      <c r="J67">
        <v>254</v>
      </c>
      <c r="K67">
        <v>225</v>
      </c>
      <c r="L67">
        <v>114</v>
      </c>
      <c r="M67">
        <v>248</v>
      </c>
      <c r="N67">
        <v>125</v>
      </c>
      <c r="O67">
        <v>265</v>
      </c>
      <c r="P67">
        <v>103</v>
      </c>
      <c r="Q67">
        <v>129</v>
      </c>
      <c r="R67">
        <v>165</v>
      </c>
      <c r="S67">
        <v>188</v>
      </c>
      <c r="T67">
        <v>185</v>
      </c>
      <c r="U67">
        <v>198</v>
      </c>
    </row>
    <row r="68" spans="1:21">
      <c r="A68" t="s">
        <v>104</v>
      </c>
      <c r="B68" t="s">
        <v>122</v>
      </c>
      <c r="C68">
        <v>2016</v>
      </c>
      <c r="D68">
        <v>154</v>
      </c>
      <c r="E68">
        <v>305</v>
      </c>
      <c r="F68">
        <v>215</v>
      </c>
      <c r="G68">
        <v>160</v>
      </c>
      <c r="H68">
        <v>202</v>
      </c>
      <c r="I68">
        <v>289</v>
      </c>
      <c r="J68">
        <v>254</v>
      </c>
      <c r="K68">
        <v>225</v>
      </c>
      <c r="L68">
        <v>112</v>
      </c>
      <c r="M68">
        <v>248</v>
      </c>
      <c r="N68">
        <v>125</v>
      </c>
      <c r="O68">
        <v>265</v>
      </c>
      <c r="P68">
        <v>103</v>
      </c>
      <c r="Q68">
        <v>129</v>
      </c>
      <c r="R68">
        <v>165</v>
      </c>
      <c r="S68">
        <v>166</v>
      </c>
      <c r="T68">
        <v>185</v>
      </c>
      <c r="U68">
        <v>198</v>
      </c>
    </row>
    <row r="69" spans="1:21">
      <c r="A69" t="s">
        <v>104</v>
      </c>
      <c r="B69" t="s">
        <v>122</v>
      </c>
      <c r="C69">
        <v>2016</v>
      </c>
      <c r="D69">
        <v>154</v>
      </c>
      <c r="E69">
        <v>313</v>
      </c>
      <c r="F69">
        <v>215</v>
      </c>
      <c r="G69">
        <v>168</v>
      </c>
      <c r="H69">
        <v>208</v>
      </c>
      <c r="I69">
        <v>289</v>
      </c>
      <c r="J69">
        <v>254</v>
      </c>
      <c r="K69">
        <v>225</v>
      </c>
      <c r="L69">
        <v>114</v>
      </c>
      <c r="M69">
        <v>248</v>
      </c>
      <c r="N69">
        <v>125</v>
      </c>
      <c r="O69">
        <v>265</v>
      </c>
      <c r="P69">
        <v>103</v>
      </c>
      <c r="Q69">
        <v>129</v>
      </c>
      <c r="R69">
        <v>165</v>
      </c>
      <c r="S69">
        <v>186</v>
      </c>
      <c r="T69">
        <v>185</v>
      </c>
      <c r="U69">
        <v>198</v>
      </c>
    </row>
    <row r="70" spans="1:21">
      <c r="A70" t="s">
        <v>104</v>
      </c>
      <c r="B70" t="s">
        <v>123</v>
      </c>
      <c r="C70">
        <v>2016</v>
      </c>
      <c r="D70">
        <v>154</v>
      </c>
      <c r="E70">
        <v>313</v>
      </c>
      <c r="F70">
        <v>215</v>
      </c>
      <c r="G70">
        <v>160</v>
      </c>
      <c r="H70">
        <v>202</v>
      </c>
      <c r="I70">
        <v>289</v>
      </c>
      <c r="J70">
        <v>254</v>
      </c>
      <c r="K70">
        <v>225</v>
      </c>
      <c r="L70">
        <v>108</v>
      </c>
      <c r="M70">
        <v>248</v>
      </c>
      <c r="N70">
        <v>125</v>
      </c>
      <c r="O70">
        <v>265</v>
      </c>
      <c r="P70">
        <v>103</v>
      </c>
      <c r="Q70">
        <v>129</v>
      </c>
      <c r="R70">
        <v>165</v>
      </c>
      <c r="S70">
        <v>176</v>
      </c>
      <c r="T70">
        <v>185</v>
      </c>
      <c r="U70">
        <v>198</v>
      </c>
    </row>
    <row r="71" spans="1:21">
      <c r="A71" t="s">
        <v>104</v>
      </c>
      <c r="B71" t="s">
        <v>123</v>
      </c>
      <c r="C71">
        <v>2016</v>
      </c>
      <c r="D71">
        <v>154</v>
      </c>
      <c r="E71">
        <v>313</v>
      </c>
      <c r="F71">
        <v>215</v>
      </c>
      <c r="G71">
        <v>168</v>
      </c>
      <c r="H71">
        <v>208</v>
      </c>
      <c r="I71">
        <v>289</v>
      </c>
      <c r="J71">
        <v>254</v>
      </c>
      <c r="K71">
        <v>225</v>
      </c>
      <c r="L71">
        <v>108</v>
      </c>
      <c r="M71">
        <v>248</v>
      </c>
      <c r="N71">
        <v>125</v>
      </c>
      <c r="O71">
        <v>271</v>
      </c>
      <c r="P71">
        <v>103</v>
      </c>
      <c r="Q71">
        <v>129</v>
      </c>
      <c r="R71">
        <v>165</v>
      </c>
      <c r="S71">
        <v>186</v>
      </c>
      <c r="T71">
        <v>185</v>
      </c>
      <c r="U71">
        <v>198</v>
      </c>
    </row>
    <row r="72" spans="1:21">
      <c r="A72" s="40" t="s">
        <v>104</v>
      </c>
      <c r="B72" s="40" t="s">
        <v>124</v>
      </c>
      <c r="C72" s="40">
        <v>2016</v>
      </c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</row>
    <row r="73" spans="1:21">
      <c r="A73" s="40" t="s">
        <v>104</v>
      </c>
      <c r="B73" s="40" t="s">
        <v>124</v>
      </c>
      <c r="C73" s="40">
        <v>2016</v>
      </c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</row>
    <row r="74" spans="1:21">
      <c r="A74" t="s">
        <v>104</v>
      </c>
      <c r="B74" t="s">
        <v>125</v>
      </c>
      <c r="C74">
        <v>2019</v>
      </c>
      <c r="D74">
        <v>154</v>
      </c>
      <c r="E74">
        <v>313</v>
      </c>
      <c r="F74">
        <v>215</v>
      </c>
      <c r="G74">
        <v>160</v>
      </c>
      <c r="H74">
        <v>202</v>
      </c>
      <c r="I74">
        <v>289</v>
      </c>
      <c r="J74">
        <v>254</v>
      </c>
      <c r="K74">
        <v>225</v>
      </c>
      <c r="L74">
        <v>114</v>
      </c>
      <c r="M74">
        <v>248</v>
      </c>
      <c r="N74">
        <v>125</v>
      </c>
      <c r="O74">
        <v>271</v>
      </c>
      <c r="P74">
        <v>103</v>
      </c>
      <c r="Q74">
        <v>129</v>
      </c>
      <c r="R74">
        <v>165</v>
      </c>
      <c r="S74">
        <v>166</v>
      </c>
      <c r="T74">
        <v>185</v>
      </c>
      <c r="U74">
        <v>198</v>
      </c>
    </row>
    <row r="75" spans="1:21">
      <c r="A75" t="s">
        <v>104</v>
      </c>
      <c r="B75" t="s">
        <v>125</v>
      </c>
      <c r="C75">
        <v>2019</v>
      </c>
      <c r="D75">
        <v>154</v>
      </c>
      <c r="E75">
        <v>313</v>
      </c>
      <c r="F75">
        <v>215</v>
      </c>
      <c r="G75">
        <v>160</v>
      </c>
      <c r="H75">
        <v>208</v>
      </c>
      <c r="I75">
        <v>289</v>
      </c>
      <c r="J75">
        <v>254</v>
      </c>
      <c r="K75">
        <v>225</v>
      </c>
      <c r="L75">
        <v>114</v>
      </c>
      <c r="M75">
        <v>248</v>
      </c>
      <c r="N75">
        <v>125</v>
      </c>
      <c r="O75">
        <v>271</v>
      </c>
      <c r="P75">
        <v>103</v>
      </c>
      <c r="Q75">
        <v>129</v>
      </c>
      <c r="R75">
        <v>165</v>
      </c>
      <c r="S75">
        <v>186</v>
      </c>
      <c r="T75">
        <v>185</v>
      </c>
      <c r="U75">
        <v>198</v>
      </c>
    </row>
    <row r="76" spans="1:21">
      <c r="A76" t="s">
        <v>104</v>
      </c>
      <c r="B76" t="s">
        <v>126</v>
      </c>
      <c r="C76">
        <v>2019</v>
      </c>
      <c r="D76">
        <v>154</v>
      </c>
      <c r="E76">
        <v>305</v>
      </c>
      <c r="F76">
        <v>215</v>
      </c>
      <c r="G76">
        <v>160</v>
      </c>
      <c r="H76">
        <v>202</v>
      </c>
      <c r="I76">
        <v>289</v>
      </c>
      <c r="J76">
        <v>254</v>
      </c>
      <c r="K76">
        <v>225</v>
      </c>
      <c r="L76">
        <v>114</v>
      </c>
      <c r="M76">
        <v>248</v>
      </c>
      <c r="N76">
        <v>125</v>
      </c>
      <c r="O76">
        <v>265</v>
      </c>
      <c r="P76">
        <v>103</v>
      </c>
      <c r="Q76">
        <v>129</v>
      </c>
      <c r="R76">
        <v>165</v>
      </c>
      <c r="S76">
        <v>166</v>
      </c>
      <c r="T76">
        <v>185</v>
      </c>
      <c r="U76">
        <v>198</v>
      </c>
    </row>
    <row r="77" spans="1:21">
      <c r="A77" t="s">
        <v>104</v>
      </c>
      <c r="B77" t="s">
        <v>126</v>
      </c>
      <c r="C77">
        <v>2019</v>
      </c>
      <c r="D77">
        <v>154</v>
      </c>
      <c r="E77">
        <v>313</v>
      </c>
      <c r="F77">
        <v>215</v>
      </c>
      <c r="G77">
        <v>160</v>
      </c>
      <c r="H77">
        <v>202</v>
      </c>
      <c r="I77">
        <v>289</v>
      </c>
      <c r="J77">
        <v>254</v>
      </c>
      <c r="K77">
        <v>225</v>
      </c>
      <c r="L77">
        <v>114</v>
      </c>
      <c r="M77">
        <v>248</v>
      </c>
      <c r="N77">
        <v>125</v>
      </c>
      <c r="O77">
        <v>271</v>
      </c>
      <c r="P77">
        <v>103</v>
      </c>
      <c r="Q77">
        <v>129</v>
      </c>
      <c r="R77">
        <v>171</v>
      </c>
      <c r="S77">
        <v>166</v>
      </c>
      <c r="T77">
        <v>185</v>
      </c>
      <c r="U77">
        <v>198</v>
      </c>
    </row>
    <row r="78" spans="1:21">
      <c r="A78" t="s">
        <v>104</v>
      </c>
      <c r="B78" t="s">
        <v>127</v>
      </c>
      <c r="C78">
        <v>2019</v>
      </c>
      <c r="D78">
        <v>154</v>
      </c>
      <c r="E78">
        <v>313</v>
      </c>
      <c r="F78">
        <v>215</v>
      </c>
      <c r="G78">
        <v>160</v>
      </c>
      <c r="H78">
        <v>202</v>
      </c>
      <c r="I78">
        <v>289</v>
      </c>
      <c r="J78">
        <v>254</v>
      </c>
      <c r="K78">
        <v>213</v>
      </c>
      <c r="L78">
        <v>114</v>
      </c>
      <c r="M78">
        <v>248</v>
      </c>
      <c r="N78">
        <v>125</v>
      </c>
      <c r="O78">
        <v>265</v>
      </c>
      <c r="P78">
        <v>103</v>
      </c>
      <c r="Q78">
        <v>129</v>
      </c>
      <c r="R78">
        <v>165</v>
      </c>
      <c r="S78">
        <v>166</v>
      </c>
      <c r="T78">
        <v>185</v>
      </c>
      <c r="U78">
        <v>198</v>
      </c>
    </row>
    <row r="79" spans="1:21">
      <c r="A79" t="s">
        <v>104</v>
      </c>
      <c r="B79" t="s">
        <v>127</v>
      </c>
      <c r="C79">
        <v>2019</v>
      </c>
      <c r="D79">
        <v>154</v>
      </c>
      <c r="E79">
        <v>313</v>
      </c>
      <c r="F79">
        <v>215</v>
      </c>
      <c r="G79">
        <v>168</v>
      </c>
      <c r="H79">
        <v>208</v>
      </c>
      <c r="I79">
        <v>289</v>
      </c>
      <c r="J79">
        <v>254</v>
      </c>
      <c r="K79">
        <v>225</v>
      </c>
      <c r="L79">
        <v>114</v>
      </c>
      <c r="M79">
        <v>248</v>
      </c>
      <c r="N79">
        <v>125</v>
      </c>
      <c r="O79">
        <v>271</v>
      </c>
      <c r="P79">
        <v>103</v>
      </c>
      <c r="Q79">
        <v>129</v>
      </c>
      <c r="R79">
        <v>165</v>
      </c>
      <c r="S79">
        <v>166</v>
      </c>
      <c r="T79">
        <v>185</v>
      </c>
      <c r="U79">
        <v>198</v>
      </c>
    </row>
    <row r="80" spans="1:21">
      <c r="A80" t="s">
        <v>104</v>
      </c>
      <c r="B80" t="s">
        <v>128</v>
      </c>
      <c r="C80">
        <v>2019</v>
      </c>
      <c r="D80">
        <v>154</v>
      </c>
      <c r="E80">
        <v>313</v>
      </c>
      <c r="F80">
        <v>215</v>
      </c>
      <c r="G80">
        <v>168</v>
      </c>
      <c r="H80">
        <v>202</v>
      </c>
      <c r="I80">
        <v>289</v>
      </c>
      <c r="J80">
        <v>254</v>
      </c>
      <c r="K80">
        <v>225</v>
      </c>
      <c r="L80">
        <v>112</v>
      </c>
      <c r="M80">
        <v>248</v>
      </c>
      <c r="N80">
        <v>125</v>
      </c>
      <c r="O80">
        <v>271</v>
      </c>
      <c r="P80">
        <v>103</v>
      </c>
      <c r="Q80">
        <v>129</v>
      </c>
      <c r="R80">
        <v>165</v>
      </c>
      <c r="S80">
        <v>186</v>
      </c>
      <c r="T80">
        <v>185</v>
      </c>
      <c r="U80">
        <v>198</v>
      </c>
    </row>
    <row r="81" spans="1:21">
      <c r="A81" t="s">
        <v>104</v>
      </c>
      <c r="B81" t="s">
        <v>128</v>
      </c>
      <c r="C81">
        <v>2019</v>
      </c>
      <c r="D81">
        <v>154</v>
      </c>
      <c r="E81">
        <v>313</v>
      </c>
      <c r="F81">
        <v>215</v>
      </c>
      <c r="G81">
        <v>168</v>
      </c>
      <c r="H81">
        <v>202</v>
      </c>
      <c r="I81">
        <v>289</v>
      </c>
      <c r="J81">
        <v>254</v>
      </c>
      <c r="K81">
        <v>225</v>
      </c>
      <c r="L81">
        <v>124</v>
      </c>
      <c r="M81">
        <v>248</v>
      </c>
      <c r="N81">
        <v>135</v>
      </c>
      <c r="O81">
        <v>271</v>
      </c>
      <c r="P81">
        <v>103</v>
      </c>
      <c r="Q81">
        <v>129</v>
      </c>
      <c r="R81">
        <v>165</v>
      </c>
      <c r="S81">
        <v>186</v>
      </c>
      <c r="T81">
        <v>185</v>
      </c>
      <c r="U81">
        <v>198</v>
      </c>
    </row>
    <row r="82" spans="1:21">
      <c r="A82" t="s">
        <v>104</v>
      </c>
      <c r="B82" t="s">
        <v>129</v>
      </c>
      <c r="C82">
        <v>2019</v>
      </c>
      <c r="D82">
        <v>154</v>
      </c>
      <c r="E82">
        <v>313</v>
      </c>
      <c r="F82">
        <v>215</v>
      </c>
      <c r="G82">
        <v>168</v>
      </c>
      <c r="H82">
        <v>202</v>
      </c>
      <c r="I82">
        <v>289</v>
      </c>
      <c r="J82">
        <v>254</v>
      </c>
      <c r="K82">
        <v>213</v>
      </c>
      <c r="L82">
        <v>112</v>
      </c>
      <c r="M82">
        <v>248</v>
      </c>
      <c r="N82">
        <v>125</v>
      </c>
      <c r="O82">
        <v>265</v>
      </c>
      <c r="P82">
        <v>103</v>
      </c>
      <c r="Q82">
        <v>129</v>
      </c>
      <c r="R82">
        <v>165</v>
      </c>
      <c r="S82">
        <v>162</v>
      </c>
      <c r="T82">
        <v>185</v>
      </c>
      <c r="U82">
        <v>198</v>
      </c>
    </row>
    <row r="83" spans="1:21">
      <c r="A83" t="s">
        <v>104</v>
      </c>
      <c r="B83" t="s">
        <v>129</v>
      </c>
      <c r="C83">
        <v>2019</v>
      </c>
      <c r="D83">
        <v>154</v>
      </c>
      <c r="E83">
        <v>313</v>
      </c>
      <c r="F83">
        <v>215</v>
      </c>
      <c r="G83">
        <v>168</v>
      </c>
      <c r="H83">
        <v>208</v>
      </c>
      <c r="I83">
        <v>289</v>
      </c>
      <c r="J83">
        <v>254</v>
      </c>
      <c r="K83">
        <v>225</v>
      </c>
      <c r="L83">
        <v>112</v>
      </c>
      <c r="M83">
        <v>248</v>
      </c>
      <c r="N83">
        <v>125</v>
      </c>
      <c r="O83">
        <v>271</v>
      </c>
      <c r="P83">
        <v>103</v>
      </c>
      <c r="Q83">
        <v>129</v>
      </c>
      <c r="R83">
        <v>165</v>
      </c>
      <c r="S83">
        <v>166</v>
      </c>
      <c r="T83">
        <v>185</v>
      </c>
      <c r="U83">
        <v>198</v>
      </c>
    </row>
    <row r="84" spans="1:21">
      <c r="A84" t="s">
        <v>104</v>
      </c>
      <c r="B84" t="s">
        <v>130</v>
      </c>
      <c r="C84">
        <v>2019</v>
      </c>
      <c r="D84">
        <v>154</v>
      </c>
      <c r="E84">
        <v>313</v>
      </c>
      <c r="F84">
        <v>215</v>
      </c>
      <c r="G84">
        <v>160</v>
      </c>
      <c r="H84">
        <v>202</v>
      </c>
      <c r="I84">
        <v>289</v>
      </c>
      <c r="J84">
        <v>254</v>
      </c>
      <c r="K84">
        <v>225</v>
      </c>
      <c r="L84">
        <v>114</v>
      </c>
      <c r="M84">
        <v>248</v>
      </c>
      <c r="N84">
        <v>125</v>
      </c>
      <c r="O84">
        <v>271</v>
      </c>
      <c r="P84">
        <v>103</v>
      </c>
      <c r="Q84">
        <v>129</v>
      </c>
      <c r="R84">
        <v>165</v>
      </c>
      <c r="S84">
        <v>166</v>
      </c>
      <c r="T84">
        <v>185</v>
      </c>
      <c r="U84">
        <v>198</v>
      </c>
    </row>
    <row r="85" spans="1:21">
      <c r="A85" t="s">
        <v>104</v>
      </c>
      <c r="B85" t="s">
        <v>130</v>
      </c>
      <c r="C85">
        <v>2019</v>
      </c>
      <c r="D85">
        <v>154</v>
      </c>
      <c r="E85">
        <v>313</v>
      </c>
      <c r="F85">
        <v>215</v>
      </c>
      <c r="G85">
        <v>168</v>
      </c>
      <c r="H85">
        <v>208</v>
      </c>
      <c r="I85">
        <v>289</v>
      </c>
      <c r="J85">
        <v>254</v>
      </c>
      <c r="K85">
        <v>225</v>
      </c>
      <c r="L85">
        <v>114</v>
      </c>
      <c r="M85">
        <v>248</v>
      </c>
      <c r="N85">
        <v>125</v>
      </c>
      <c r="O85">
        <v>271</v>
      </c>
      <c r="P85">
        <v>103</v>
      </c>
      <c r="Q85">
        <v>129</v>
      </c>
      <c r="R85">
        <v>165</v>
      </c>
      <c r="S85">
        <v>186</v>
      </c>
      <c r="T85">
        <v>185</v>
      </c>
      <c r="U85">
        <v>198</v>
      </c>
    </row>
    <row r="86" spans="1:21">
      <c r="A86" t="s">
        <v>104</v>
      </c>
      <c r="B86" t="s">
        <v>131</v>
      </c>
      <c r="C86">
        <v>2019</v>
      </c>
      <c r="D86">
        <v>154</v>
      </c>
      <c r="E86">
        <v>311</v>
      </c>
      <c r="F86">
        <v>213</v>
      </c>
      <c r="G86">
        <v>160</v>
      </c>
      <c r="H86">
        <v>202</v>
      </c>
      <c r="I86">
        <v>289</v>
      </c>
      <c r="J86">
        <v>242</v>
      </c>
      <c r="K86">
        <v>225</v>
      </c>
      <c r="L86">
        <v>108</v>
      </c>
      <c r="M86">
        <v>248</v>
      </c>
      <c r="N86">
        <v>125</v>
      </c>
      <c r="O86">
        <v>271</v>
      </c>
      <c r="P86">
        <v>103</v>
      </c>
      <c r="Q86">
        <v>129</v>
      </c>
      <c r="R86">
        <v>165</v>
      </c>
      <c r="S86">
        <v>162</v>
      </c>
      <c r="T86">
        <v>185</v>
      </c>
      <c r="U86">
        <v>198</v>
      </c>
    </row>
    <row r="87" spans="1:21">
      <c r="A87" t="s">
        <v>104</v>
      </c>
      <c r="B87" t="s">
        <v>131</v>
      </c>
      <c r="C87">
        <v>2019</v>
      </c>
      <c r="D87">
        <v>154</v>
      </c>
      <c r="E87">
        <v>313</v>
      </c>
      <c r="F87">
        <v>215</v>
      </c>
      <c r="G87">
        <v>160</v>
      </c>
      <c r="H87">
        <v>202</v>
      </c>
      <c r="I87">
        <v>289</v>
      </c>
      <c r="J87">
        <v>254</v>
      </c>
      <c r="K87">
        <v>225</v>
      </c>
      <c r="L87">
        <v>112</v>
      </c>
      <c r="M87">
        <v>248</v>
      </c>
      <c r="N87">
        <v>125</v>
      </c>
      <c r="O87">
        <v>271</v>
      </c>
      <c r="P87">
        <v>103</v>
      </c>
      <c r="Q87">
        <v>129</v>
      </c>
      <c r="R87">
        <v>165</v>
      </c>
      <c r="S87">
        <v>176</v>
      </c>
      <c r="T87">
        <v>185</v>
      </c>
      <c r="U87">
        <v>200</v>
      </c>
    </row>
    <row r="88" spans="1:21">
      <c r="A88" t="s">
        <v>104</v>
      </c>
      <c r="B88" t="s">
        <v>132</v>
      </c>
      <c r="C88">
        <v>2019</v>
      </c>
      <c r="D88">
        <v>154</v>
      </c>
      <c r="E88">
        <v>313</v>
      </c>
      <c r="F88">
        <v>215</v>
      </c>
      <c r="G88">
        <v>168</v>
      </c>
      <c r="H88">
        <v>202</v>
      </c>
      <c r="I88">
        <v>289</v>
      </c>
      <c r="J88">
        <v>254</v>
      </c>
      <c r="K88">
        <v>225</v>
      </c>
      <c r="L88">
        <v>108</v>
      </c>
      <c r="M88">
        <v>248</v>
      </c>
      <c r="N88">
        <v>125</v>
      </c>
      <c r="O88">
        <v>271</v>
      </c>
      <c r="P88">
        <v>103</v>
      </c>
      <c r="Q88">
        <v>129</v>
      </c>
      <c r="R88">
        <v>165</v>
      </c>
      <c r="S88">
        <v>176</v>
      </c>
      <c r="T88">
        <v>185</v>
      </c>
      <c r="U88">
        <v>198</v>
      </c>
    </row>
    <row r="89" spans="1:21">
      <c r="A89" t="s">
        <v>104</v>
      </c>
      <c r="B89" t="s">
        <v>132</v>
      </c>
      <c r="C89">
        <v>2019</v>
      </c>
      <c r="D89">
        <v>154</v>
      </c>
      <c r="E89">
        <v>313</v>
      </c>
      <c r="F89">
        <v>215</v>
      </c>
      <c r="G89">
        <v>168</v>
      </c>
      <c r="H89">
        <v>208</v>
      </c>
      <c r="I89">
        <v>289</v>
      </c>
      <c r="J89">
        <v>254</v>
      </c>
      <c r="K89">
        <v>225</v>
      </c>
      <c r="L89">
        <v>114</v>
      </c>
      <c r="M89">
        <v>248</v>
      </c>
      <c r="N89">
        <v>127</v>
      </c>
      <c r="O89">
        <v>271</v>
      </c>
      <c r="P89">
        <v>103</v>
      </c>
      <c r="Q89">
        <v>129</v>
      </c>
      <c r="R89">
        <v>165</v>
      </c>
      <c r="S89">
        <v>186</v>
      </c>
      <c r="T89">
        <v>185</v>
      </c>
      <c r="U89">
        <v>198</v>
      </c>
    </row>
    <row r="90" spans="1:21">
      <c r="A90" t="s">
        <v>104</v>
      </c>
      <c r="B90" t="s">
        <v>133</v>
      </c>
      <c r="C90">
        <v>2019</v>
      </c>
      <c r="D90">
        <v>154</v>
      </c>
      <c r="E90">
        <v>313</v>
      </c>
      <c r="F90">
        <v>215</v>
      </c>
      <c r="G90">
        <v>168</v>
      </c>
      <c r="H90">
        <v>202</v>
      </c>
      <c r="I90">
        <v>289</v>
      </c>
      <c r="J90">
        <v>254</v>
      </c>
      <c r="K90">
        <v>213</v>
      </c>
      <c r="L90">
        <v>112</v>
      </c>
      <c r="M90">
        <v>228</v>
      </c>
      <c r="N90">
        <v>125</v>
      </c>
      <c r="O90">
        <v>271</v>
      </c>
      <c r="P90">
        <v>103</v>
      </c>
      <c r="Q90">
        <v>129</v>
      </c>
      <c r="R90">
        <v>165</v>
      </c>
      <c r="S90">
        <v>186</v>
      </c>
      <c r="T90">
        <v>185</v>
      </c>
      <c r="U90">
        <v>198</v>
      </c>
    </row>
    <row r="91" spans="1:21">
      <c r="A91" t="s">
        <v>104</v>
      </c>
      <c r="B91" t="s">
        <v>133</v>
      </c>
      <c r="C91">
        <v>2019</v>
      </c>
      <c r="D91">
        <v>154</v>
      </c>
      <c r="E91">
        <v>313</v>
      </c>
      <c r="F91">
        <v>215</v>
      </c>
      <c r="G91">
        <v>168</v>
      </c>
      <c r="H91">
        <v>202</v>
      </c>
      <c r="I91">
        <v>289</v>
      </c>
      <c r="J91">
        <v>254</v>
      </c>
      <c r="K91">
        <v>225</v>
      </c>
      <c r="L91">
        <v>114</v>
      </c>
      <c r="M91">
        <v>248</v>
      </c>
      <c r="N91">
        <v>125</v>
      </c>
      <c r="O91">
        <v>271</v>
      </c>
      <c r="P91">
        <v>103</v>
      </c>
      <c r="Q91">
        <v>129</v>
      </c>
      <c r="R91">
        <v>165</v>
      </c>
      <c r="S91">
        <v>200</v>
      </c>
      <c r="T91">
        <v>185</v>
      </c>
      <c r="U91">
        <v>200</v>
      </c>
    </row>
    <row r="92" spans="1:21">
      <c r="A92" t="s">
        <v>104</v>
      </c>
      <c r="B92" t="s">
        <v>134</v>
      </c>
      <c r="C92">
        <v>2019</v>
      </c>
      <c r="D92">
        <v>154</v>
      </c>
      <c r="E92">
        <v>313</v>
      </c>
      <c r="F92">
        <v>215</v>
      </c>
      <c r="G92">
        <v>160</v>
      </c>
      <c r="H92">
        <v>208</v>
      </c>
      <c r="I92">
        <v>289</v>
      </c>
      <c r="J92">
        <v>254</v>
      </c>
      <c r="K92">
        <v>225</v>
      </c>
      <c r="L92">
        <v>112</v>
      </c>
      <c r="M92">
        <v>228</v>
      </c>
      <c r="N92">
        <v>125</v>
      </c>
      <c r="O92">
        <v>271</v>
      </c>
      <c r="P92">
        <v>103</v>
      </c>
      <c r="Q92">
        <v>129</v>
      </c>
      <c r="R92">
        <v>165</v>
      </c>
      <c r="S92">
        <v>166</v>
      </c>
      <c r="T92">
        <v>185</v>
      </c>
      <c r="U92">
        <v>198</v>
      </c>
    </row>
    <row r="93" spans="1:21">
      <c r="A93" t="s">
        <v>104</v>
      </c>
      <c r="B93" t="s">
        <v>134</v>
      </c>
      <c r="C93">
        <v>2019</v>
      </c>
      <c r="D93">
        <v>154</v>
      </c>
      <c r="E93">
        <v>313</v>
      </c>
      <c r="F93">
        <v>215</v>
      </c>
      <c r="G93">
        <v>168</v>
      </c>
      <c r="H93">
        <v>208</v>
      </c>
      <c r="I93">
        <v>289</v>
      </c>
      <c r="J93">
        <v>254</v>
      </c>
      <c r="K93">
        <v>225</v>
      </c>
      <c r="L93">
        <v>114</v>
      </c>
      <c r="M93">
        <v>248</v>
      </c>
      <c r="N93">
        <v>127</v>
      </c>
      <c r="O93">
        <v>271</v>
      </c>
      <c r="P93">
        <v>103</v>
      </c>
      <c r="Q93">
        <v>129</v>
      </c>
      <c r="R93">
        <v>165</v>
      </c>
      <c r="S93">
        <v>166</v>
      </c>
      <c r="T93">
        <v>185</v>
      </c>
      <c r="U93">
        <v>198</v>
      </c>
    </row>
    <row r="94" spans="1:21">
      <c r="A94" t="s">
        <v>104</v>
      </c>
      <c r="B94" t="s">
        <v>135</v>
      </c>
      <c r="C94">
        <v>2019</v>
      </c>
      <c r="D94">
        <v>154</v>
      </c>
      <c r="E94">
        <v>313</v>
      </c>
      <c r="F94">
        <v>215</v>
      </c>
      <c r="G94">
        <v>168</v>
      </c>
      <c r="H94">
        <v>202</v>
      </c>
      <c r="I94">
        <v>289</v>
      </c>
      <c r="J94">
        <v>254</v>
      </c>
      <c r="K94">
        <v>225</v>
      </c>
      <c r="L94">
        <v>108</v>
      </c>
      <c r="M94">
        <v>248</v>
      </c>
      <c r="N94">
        <v>125</v>
      </c>
      <c r="O94">
        <v>271</v>
      </c>
      <c r="P94">
        <v>103</v>
      </c>
      <c r="Q94">
        <v>129</v>
      </c>
      <c r="R94">
        <v>165</v>
      </c>
      <c r="S94">
        <v>162</v>
      </c>
      <c r="T94">
        <v>185</v>
      </c>
      <c r="U94">
        <v>198</v>
      </c>
    </row>
    <row r="95" spans="1:21">
      <c r="A95" t="s">
        <v>104</v>
      </c>
      <c r="B95" t="s">
        <v>135</v>
      </c>
      <c r="C95">
        <v>2019</v>
      </c>
      <c r="D95">
        <v>154</v>
      </c>
      <c r="E95">
        <v>313</v>
      </c>
      <c r="F95">
        <v>215</v>
      </c>
      <c r="G95">
        <v>168</v>
      </c>
      <c r="H95">
        <v>208</v>
      </c>
      <c r="I95">
        <v>289</v>
      </c>
      <c r="J95">
        <v>254</v>
      </c>
      <c r="K95">
        <v>225</v>
      </c>
      <c r="L95">
        <v>112</v>
      </c>
      <c r="M95">
        <v>248</v>
      </c>
      <c r="N95">
        <v>125</v>
      </c>
      <c r="O95">
        <v>271</v>
      </c>
      <c r="P95">
        <v>103</v>
      </c>
      <c r="Q95">
        <v>129</v>
      </c>
      <c r="R95">
        <v>165</v>
      </c>
      <c r="S95">
        <v>176</v>
      </c>
      <c r="T95">
        <v>185</v>
      </c>
      <c r="U95">
        <v>198</v>
      </c>
    </row>
    <row r="96" spans="1:21">
      <c r="A96" t="s">
        <v>104</v>
      </c>
      <c r="B96" t="s">
        <v>136</v>
      </c>
      <c r="C96">
        <v>2019</v>
      </c>
      <c r="D96">
        <v>154</v>
      </c>
      <c r="E96">
        <v>305</v>
      </c>
      <c r="F96">
        <v>215</v>
      </c>
      <c r="G96">
        <v>168</v>
      </c>
      <c r="H96">
        <v>202</v>
      </c>
      <c r="I96">
        <v>289</v>
      </c>
      <c r="J96">
        <v>254</v>
      </c>
      <c r="K96">
        <v>225</v>
      </c>
      <c r="L96">
        <v>112</v>
      </c>
      <c r="M96">
        <v>246</v>
      </c>
      <c r="N96">
        <v>125</v>
      </c>
      <c r="O96">
        <v>271</v>
      </c>
      <c r="P96">
        <v>103</v>
      </c>
      <c r="Q96">
        <v>129</v>
      </c>
      <c r="R96">
        <v>165</v>
      </c>
      <c r="S96">
        <v>162</v>
      </c>
      <c r="T96">
        <v>185</v>
      </c>
      <c r="U96">
        <v>198</v>
      </c>
    </row>
    <row r="97" spans="1:21">
      <c r="A97" t="s">
        <v>104</v>
      </c>
      <c r="B97" t="s">
        <v>136</v>
      </c>
      <c r="C97">
        <v>2019</v>
      </c>
      <c r="D97">
        <v>154</v>
      </c>
      <c r="E97">
        <v>313</v>
      </c>
      <c r="F97">
        <v>215</v>
      </c>
      <c r="G97">
        <v>168</v>
      </c>
      <c r="H97">
        <v>206</v>
      </c>
      <c r="I97">
        <v>289</v>
      </c>
      <c r="J97">
        <v>254</v>
      </c>
      <c r="K97">
        <v>225</v>
      </c>
      <c r="L97">
        <v>114</v>
      </c>
      <c r="M97">
        <v>248</v>
      </c>
      <c r="N97">
        <v>135</v>
      </c>
      <c r="O97">
        <v>271</v>
      </c>
      <c r="P97">
        <v>103</v>
      </c>
      <c r="Q97">
        <v>129</v>
      </c>
      <c r="R97">
        <v>171</v>
      </c>
      <c r="S97">
        <v>186</v>
      </c>
      <c r="T97">
        <v>185</v>
      </c>
      <c r="U97">
        <v>198</v>
      </c>
    </row>
    <row r="98" spans="1:21">
      <c r="A98" t="s">
        <v>104</v>
      </c>
      <c r="B98" t="s">
        <v>137</v>
      </c>
      <c r="C98">
        <v>2019</v>
      </c>
      <c r="D98">
        <v>154</v>
      </c>
      <c r="E98">
        <v>313</v>
      </c>
      <c r="F98">
        <v>215</v>
      </c>
      <c r="G98">
        <v>160</v>
      </c>
      <c r="H98">
        <v>208</v>
      </c>
      <c r="I98">
        <v>289</v>
      </c>
      <c r="J98">
        <v>254</v>
      </c>
      <c r="K98">
        <v>213</v>
      </c>
      <c r="L98">
        <v>112</v>
      </c>
      <c r="M98">
        <v>248</v>
      </c>
      <c r="N98">
        <v>125</v>
      </c>
      <c r="O98">
        <v>265</v>
      </c>
      <c r="P98">
        <v>103</v>
      </c>
      <c r="Q98">
        <v>129</v>
      </c>
      <c r="R98">
        <v>165</v>
      </c>
      <c r="S98">
        <v>162</v>
      </c>
      <c r="T98">
        <v>185</v>
      </c>
      <c r="U98">
        <v>198</v>
      </c>
    </row>
    <row r="99" spans="1:21">
      <c r="A99" t="s">
        <v>104</v>
      </c>
      <c r="B99" t="s">
        <v>137</v>
      </c>
      <c r="C99">
        <v>2019</v>
      </c>
      <c r="D99">
        <v>154</v>
      </c>
      <c r="E99">
        <v>313</v>
      </c>
      <c r="F99">
        <v>215</v>
      </c>
      <c r="G99">
        <v>168</v>
      </c>
      <c r="H99">
        <v>208</v>
      </c>
      <c r="I99">
        <v>289</v>
      </c>
      <c r="J99">
        <v>254</v>
      </c>
      <c r="K99">
        <v>225</v>
      </c>
      <c r="L99">
        <v>112</v>
      </c>
      <c r="M99">
        <v>248</v>
      </c>
      <c r="N99">
        <v>125</v>
      </c>
      <c r="O99">
        <v>271</v>
      </c>
      <c r="P99">
        <v>103</v>
      </c>
      <c r="Q99">
        <v>129</v>
      </c>
      <c r="R99">
        <v>171</v>
      </c>
      <c r="S99">
        <v>186</v>
      </c>
      <c r="T99">
        <v>185</v>
      </c>
      <c r="U99">
        <v>200</v>
      </c>
    </row>
    <row r="100" spans="1:21">
      <c r="A100" t="s">
        <v>104</v>
      </c>
      <c r="B100" t="s">
        <v>138</v>
      </c>
      <c r="C100">
        <v>2019</v>
      </c>
      <c r="D100">
        <v>154</v>
      </c>
      <c r="E100">
        <v>313</v>
      </c>
      <c r="F100">
        <v>215</v>
      </c>
      <c r="G100">
        <v>160</v>
      </c>
      <c r="H100">
        <v>202</v>
      </c>
      <c r="I100">
        <v>289</v>
      </c>
      <c r="J100">
        <v>254</v>
      </c>
      <c r="K100">
        <v>225</v>
      </c>
      <c r="L100">
        <v>112</v>
      </c>
      <c r="M100">
        <v>248</v>
      </c>
      <c r="N100">
        <v>125</v>
      </c>
      <c r="O100">
        <v>271</v>
      </c>
      <c r="P100">
        <v>103</v>
      </c>
      <c r="Q100">
        <v>129</v>
      </c>
      <c r="R100">
        <v>165</v>
      </c>
      <c r="S100">
        <v>166</v>
      </c>
      <c r="T100">
        <v>185</v>
      </c>
      <c r="U100">
        <v>198</v>
      </c>
    </row>
    <row r="101" spans="1:21">
      <c r="A101" t="s">
        <v>104</v>
      </c>
      <c r="B101" t="s">
        <v>138</v>
      </c>
      <c r="C101">
        <v>2019</v>
      </c>
      <c r="D101">
        <v>154</v>
      </c>
      <c r="E101">
        <v>313</v>
      </c>
      <c r="F101">
        <v>215</v>
      </c>
      <c r="G101">
        <v>160</v>
      </c>
      <c r="H101">
        <v>202</v>
      </c>
      <c r="I101">
        <v>289</v>
      </c>
      <c r="J101">
        <v>254</v>
      </c>
      <c r="K101">
        <v>225</v>
      </c>
      <c r="L101">
        <v>124</v>
      </c>
      <c r="M101">
        <v>248</v>
      </c>
      <c r="N101">
        <v>125</v>
      </c>
      <c r="O101">
        <v>271</v>
      </c>
      <c r="P101">
        <v>103</v>
      </c>
      <c r="Q101">
        <v>129</v>
      </c>
      <c r="R101">
        <v>165</v>
      </c>
      <c r="S101">
        <v>186</v>
      </c>
      <c r="T101">
        <v>185</v>
      </c>
      <c r="U101">
        <v>198</v>
      </c>
    </row>
    <row r="102" spans="1:21">
      <c r="A102" t="s">
        <v>104</v>
      </c>
      <c r="B102" t="s">
        <v>139</v>
      </c>
      <c r="C102">
        <v>2019</v>
      </c>
      <c r="D102">
        <v>154</v>
      </c>
      <c r="E102">
        <v>313</v>
      </c>
      <c r="F102">
        <v>215</v>
      </c>
      <c r="G102">
        <v>168</v>
      </c>
      <c r="H102">
        <v>202</v>
      </c>
      <c r="I102">
        <v>289</v>
      </c>
      <c r="J102">
        <v>254</v>
      </c>
      <c r="K102">
        <v>213</v>
      </c>
      <c r="L102">
        <v>108</v>
      </c>
      <c r="M102">
        <v>248</v>
      </c>
      <c r="N102">
        <v>125</v>
      </c>
      <c r="O102">
        <v>265</v>
      </c>
      <c r="P102">
        <v>103</v>
      </c>
      <c r="Q102">
        <v>129</v>
      </c>
      <c r="R102">
        <v>165</v>
      </c>
      <c r="S102">
        <v>186</v>
      </c>
      <c r="T102">
        <v>185</v>
      </c>
      <c r="U102">
        <v>198</v>
      </c>
    </row>
    <row r="103" spans="1:21">
      <c r="A103" t="s">
        <v>104</v>
      </c>
      <c r="B103" t="s">
        <v>139</v>
      </c>
      <c r="C103">
        <v>2019</v>
      </c>
      <c r="D103">
        <v>154</v>
      </c>
      <c r="E103">
        <v>313</v>
      </c>
      <c r="F103">
        <v>215</v>
      </c>
      <c r="G103">
        <v>168</v>
      </c>
      <c r="H103">
        <v>202</v>
      </c>
      <c r="I103">
        <v>289</v>
      </c>
      <c r="J103">
        <v>254</v>
      </c>
      <c r="K103">
        <v>225</v>
      </c>
      <c r="L103">
        <v>114</v>
      </c>
      <c r="M103">
        <v>248</v>
      </c>
      <c r="N103">
        <v>135</v>
      </c>
      <c r="O103">
        <v>271</v>
      </c>
      <c r="P103">
        <v>115</v>
      </c>
      <c r="Q103">
        <v>129</v>
      </c>
      <c r="R103">
        <v>165</v>
      </c>
      <c r="S103">
        <v>186</v>
      </c>
      <c r="T103">
        <v>185</v>
      </c>
      <c r="U103">
        <v>198</v>
      </c>
    </row>
    <row r="104" spans="1:21">
      <c r="A104" t="s">
        <v>104</v>
      </c>
      <c r="B104" t="s">
        <v>140</v>
      </c>
      <c r="C104">
        <v>2019</v>
      </c>
      <c r="D104">
        <v>154</v>
      </c>
      <c r="E104">
        <v>313</v>
      </c>
      <c r="F104">
        <v>215</v>
      </c>
      <c r="G104">
        <v>168</v>
      </c>
      <c r="H104">
        <v>202</v>
      </c>
      <c r="I104">
        <v>289</v>
      </c>
      <c r="J104">
        <v>254</v>
      </c>
      <c r="K104">
        <v>225</v>
      </c>
      <c r="L104">
        <v>124</v>
      </c>
      <c r="M104">
        <v>248</v>
      </c>
      <c r="N104">
        <v>125</v>
      </c>
      <c r="O104">
        <v>271</v>
      </c>
      <c r="P104">
        <v>103</v>
      </c>
      <c r="Q104">
        <v>129</v>
      </c>
      <c r="R104">
        <v>165</v>
      </c>
      <c r="S104">
        <v>166</v>
      </c>
      <c r="T104">
        <v>185</v>
      </c>
      <c r="U104">
        <v>198</v>
      </c>
    </row>
    <row r="105" spans="1:21">
      <c r="A105" t="s">
        <v>104</v>
      </c>
      <c r="B105" t="s">
        <v>140</v>
      </c>
      <c r="C105">
        <v>2019</v>
      </c>
      <c r="D105">
        <v>154</v>
      </c>
      <c r="E105">
        <v>313</v>
      </c>
      <c r="F105">
        <v>215</v>
      </c>
      <c r="G105">
        <v>168</v>
      </c>
      <c r="H105">
        <v>202</v>
      </c>
      <c r="I105">
        <v>289</v>
      </c>
      <c r="J105">
        <v>254</v>
      </c>
      <c r="K105">
        <v>225</v>
      </c>
      <c r="L105">
        <v>124</v>
      </c>
      <c r="M105">
        <v>248</v>
      </c>
      <c r="N105">
        <v>125</v>
      </c>
      <c r="O105">
        <v>271</v>
      </c>
      <c r="P105">
        <v>103</v>
      </c>
      <c r="Q105">
        <v>129</v>
      </c>
      <c r="R105">
        <v>165</v>
      </c>
      <c r="S105">
        <v>186</v>
      </c>
      <c r="T105">
        <v>185</v>
      </c>
      <c r="U105">
        <v>198</v>
      </c>
    </row>
    <row r="106" spans="1:21">
      <c r="A106" t="s">
        <v>104</v>
      </c>
      <c r="B106" t="s">
        <v>141</v>
      </c>
      <c r="C106">
        <v>2019</v>
      </c>
      <c r="D106">
        <v>154</v>
      </c>
      <c r="E106">
        <v>313</v>
      </c>
      <c r="F106">
        <v>215</v>
      </c>
      <c r="G106">
        <v>168</v>
      </c>
      <c r="H106">
        <v>202</v>
      </c>
      <c r="I106">
        <v>289</v>
      </c>
      <c r="J106">
        <v>254</v>
      </c>
      <c r="K106">
        <v>225</v>
      </c>
      <c r="L106">
        <v>108</v>
      </c>
      <c r="M106">
        <v>248</v>
      </c>
      <c r="N106">
        <v>125</v>
      </c>
      <c r="O106">
        <v>265</v>
      </c>
      <c r="P106">
        <v>103</v>
      </c>
      <c r="Q106">
        <v>129</v>
      </c>
      <c r="R106">
        <v>165</v>
      </c>
      <c r="S106">
        <v>166</v>
      </c>
      <c r="T106">
        <v>185</v>
      </c>
      <c r="U106">
        <v>198</v>
      </c>
    </row>
    <row r="107" spans="1:21">
      <c r="A107" t="s">
        <v>104</v>
      </c>
      <c r="B107" t="s">
        <v>141</v>
      </c>
      <c r="C107">
        <v>2019</v>
      </c>
      <c r="D107">
        <v>154</v>
      </c>
      <c r="E107">
        <v>313</v>
      </c>
      <c r="F107">
        <v>215</v>
      </c>
      <c r="G107">
        <v>168</v>
      </c>
      <c r="H107">
        <v>202</v>
      </c>
      <c r="I107">
        <v>289</v>
      </c>
      <c r="J107">
        <v>254</v>
      </c>
      <c r="K107">
        <v>225</v>
      </c>
      <c r="L107">
        <v>108</v>
      </c>
      <c r="M107">
        <v>248</v>
      </c>
      <c r="N107">
        <v>125</v>
      </c>
      <c r="O107">
        <v>271</v>
      </c>
      <c r="P107">
        <v>103</v>
      </c>
      <c r="Q107">
        <v>129</v>
      </c>
      <c r="R107">
        <v>165</v>
      </c>
      <c r="S107">
        <v>176</v>
      </c>
      <c r="T107">
        <v>185</v>
      </c>
      <c r="U107">
        <v>198</v>
      </c>
    </row>
    <row r="108" spans="1:21">
      <c r="A108" t="s">
        <v>104</v>
      </c>
      <c r="B108" t="s">
        <v>142</v>
      </c>
      <c r="C108">
        <v>2019</v>
      </c>
      <c r="D108">
        <v>154</v>
      </c>
      <c r="E108">
        <v>313</v>
      </c>
      <c r="F108">
        <v>215</v>
      </c>
      <c r="G108">
        <v>168</v>
      </c>
      <c r="H108">
        <v>202</v>
      </c>
      <c r="I108">
        <v>289</v>
      </c>
      <c r="J108">
        <v>254</v>
      </c>
      <c r="K108">
        <v>225</v>
      </c>
      <c r="L108">
        <v>112</v>
      </c>
      <c r="M108">
        <v>228</v>
      </c>
      <c r="N108">
        <v>125</v>
      </c>
      <c r="O108">
        <v>267</v>
      </c>
      <c r="P108">
        <v>103</v>
      </c>
      <c r="Q108">
        <v>129</v>
      </c>
      <c r="R108">
        <v>165</v>
      </c>
      <c r="S108">
        <v>162</v>
      </c>
      <c r="T108">
        <v>185</v>
      </c>
      <c r="U108">
        <v>198</v>
      </c>
    </row>
    <row r="109" spans="1:21">
      <c r="A109" t="s">
        <v>104</v>
      </c>
      <c r="B109" t="s">
        <v>142</v>
      </c>
      <c r="C109">
        <v>2019</v>
      </c>
      <c r="D109">
        <v>154</v>
      </c>
      <c r="E109">
        <v>313</v>
      </c>
      <c r="F109">
        <v>215</v>
      </c>
      <c r="G109">
        <v>168</v>
      </c>
      <c r="H109">
        <v>202</v>
      </c>
      <c r="I109">
        <v>295</v>
      </c>
      <c r="J109">
        <v>254</v>
      </c>
      <c r="K109">
        <v>225</v>
      </c>
      <c r="L109">
        <v>114</v>
      </c>
      <c r="M109">
        <v>248</v>
      </c>
      <c r="N109">
        <v>125</v>
      </c>
      <c r="O109">
        <v>271</v>
      </c>
      <c r="P109">
        <v>103</v>
      </c>
      <c r="Q109">
        <v>129</v>
      </c>
      <c r="R109">
        <v>171</v>
      </c>
      <c r="S109">
        <v>166</v>
      </c>
      <c r="T109">
        <v>185</v>
      </c>
      <c r="U109">
        <v>198</v>
      </c>
    </row>
    <row r="110" spans="1:21">
      <c r="A110" t="s">
        <v>104</v>
      </c>
      <c r="B110" t="s">
        <v>143</v>
      </c>
      <c r="C110">
        <v>2019</v>
      </c>
      <c r="D110">
        <v>154</v>
      </c>
      <c r="E110">
        <v>313</v>
      </c>
      <c r="F110">
        <v>215</v>
      </c>
      <c r="G110">
        <v>168</v>
      </c>
      <c r="H110">
        <v>202</v>
      </c>
      <c r="I110">
        <v>289</v>
      </c>
      <c r="J110">
        <v>254</v>
      </c>
      <c r="K110">
        <v>225</v>
      </c>
      <c r="L110">
        <v>108</v>
      </c>
      <c r="M110">
        <v>248</v>
      </c>
      <c r="N110">
        <v>125</v>
      </c>
      <c r="O110">
        <v>265</v>
      </c>
      <c r="P110">
        <v>103</v>
      </c>
      <c r="Q110">
        <v>129</v>
      </c>
      <c r="R110">
        <v>165</v>
      </c>
      <c r="S110">
        <v>166</v>
      </c>
      <c r="T110">
        <v>185</v>
      </c>
      <c r="U110">
        <v>198</v>
      </c>
    </row>
    <row r="111" spans="1:21">
      <c r="A111" t="s">
        <v>104</v>
      </c>
      <c r="B111" t="s">
        <v>143</v>
      </c>
      <c r="C111">
        <v>2019</v>
      </c>
      <c r="D111">
        <v>154</v>
      </c>
      <c r="E111">
        <v>313</v>
      </c>
      <c r="F111">
        <v>215</v>
      </c>
      <c r="G111">
        <v>168</v>
      </c>
      <c r="H111">
        <v>202</v>
      </c>
      <c r="I111">
        <v>289</v>
      </c>
      <c r="J111">
        <v>254</v>
      </c>
      <c r="K111">
        <v>225</v>
      </c>
      <c r="L111">
        <v>108</v>
      </c>
      <c r="M111">
        <v>248</v>
      </c>
      <c r="N111">
        <v>125</v>
      </c>
      <c r="O111">
        <v>271</v>
      </c>
      <c r="P111">
        <v>103</v>
      </c>
      <c r="Q111">
        <v>129</v>
      </c>
      <c r="R111">
        <v>165</v>
      </c>
      <c r="S111">
        <v>186</v>
      </c>
      <c r="T111">
        <v>185</v>
      </c>
      <c r="U111">
        <v>198</v>
      </c>
    </row>
    <row r="112" spans="1:21">
      <c r="A112" t="s">
        <v>104</v>
      </c>
      <c r="B112" t="s">
        <v>144</v>
      </c>
      <c r="C112">
        <v>2019</v>
      </c>
      <c r="D112">
        <v>154</v>
      </c>
      <c r="E112">
        <v>311</v>
      </c>
      <c r="F112">
        <v>215</v>
      </c>
      <c r="G112">
        <v>160</v>
      </c>
      <c r="H112">
        <v>202</v>
      </c>
      <c r="I112">
        <v>289</v>
      </c>
      <c r="J112">
        <v>254</v>
      </c>
      <c r="K112">
        <v>225</v>
      </c>
      <c r="L112">
        <v>112</v>
      </c>
      <c r="M112">
        <v>248</v>
      </c>
      <c r="N112">
        <v>125</v>
      </c>
      <c r="O112">
        <v>271</v>
      </c>
      <c r="P112">
        <v>103</v>
      </c>
      <c r="Q112">
        <v>129</v>
      </c>
      <c r="R112">
        <v>165</v>
      </c>
      <c r="S112">
        <v>162</v>
      </c>
      <c r="T112">
        <v>185</v>
      </c>
      <c r="U112">
        <v>198</v>
      </c>
    </row>
    <row r="113" spans="1:21">
      <c r="A113" t="s">
        <v>104</v>
      </c>
      <c r="B113" t="s">
        <v>144</v>
      </c>
      <c r="C113">
        <v>2019</v>
      </c>
      <c r="D113">
        <v>154</v>
      </c>
      <c r="E113">
        <v>313</v>
      </c>
      <c r="F113">
        <v>215</v>
      </c>
      <c r="G113">
        <v>168</v>
      </c>
      <c r="H113">
        <v>202</v>
      </c>
      <c r="I113">
        <v>289</v>
      </c>
      <c r="J113">
        <v>254</v>
      </c>
      <c r="K113">
        <v>225</v>
      </c>
      <c r="L113">
        <v>124</v>
      </c>
      <c r="M113">
        <v>248</v>
      </c>
      <c r="N113">
        <v>125</v>
      </c>
      <c r="O113">
        <v>271</v>
      </c>
      <c r="P113">
        <v>103</v>
      </c>
      <c r="Q113">
        <v>129</v>
      </c>
      <c r="R113">
        <v>165</v>
      </c>
      <c r="S113">
        <v>186</v>
      </c>
      <c r="T113">
        <v>185</v>
      </c>
      <c r="U113">
        <v>198</v>
      </c>
    </row>
    <row r="114" spans="1:21">
      <c r="A114" t="s">
        <v>104</v>
      </c>
      <c r="B114" t="s">
        <v>145</v>
      </c>
      <c r="C114">
        <v>2019</v>
      </c>
      <c r="D114">
        <v>154</v>
      </c>
      <c r="E114">
        <v>313</v>
      </c>
      <c r="F114">
        <v>215</v>
      </c>
      <c r="G114">
        <v>168</v>
      </c>
      <c r="H114">
        <v>202</v>
      </c>
      <c r="I114">
        <v>289</v>
      </c>
      <c r="J114">
        <v>254</v>
      </c>
      <c r="K114">
        <v>225</v>
      </c>
      <c r="L114">
        <v>112</v>
      </c>
      <c r="M114">
        <v>248</v>
      </c>
      <c r="N114">
        <v>125</v>
      </c>
      <c r="O114">
        <v>265</v>
      </c>
      <c r="P114">
        <v>103</v>
      </c>
      <c r="Q114">
        <v>129</v>
      </c>
      <c r="R114">
        <v>165</v>
      </c>
      <c r="S114">
        <v>186</v>
      </c>
      <c r="T114">
        <v>185</v>
      </c>
      <c r="U114">
        <v>198</v>
      </c>
    </row>
    <row r="115" spans="1:21">
      <c r="A115" t="s">
        <v>104</v>
      </c>
      <c r="B115" t="s">
        <v>145</v>
      </c>
      <c r="C115">
        <v>2019</v>
      </c>
      <c r="D115">
        <v>154</v>
      </c>
      <c r="E115">
        <v>313</v>
      </c>
      <c r="F115">
        <v>215</v>
      </c>
      <c r="G115">
        <v>168</v>
      </c>
      <c r="H115">
        <v>202</v>
      </c>
      <c r="I115">
        <v>289</v>
      </c>
      <c r="J115">
        <v>254</v>
      </c>
      <c r="K115">
        <v>225</v>
      </c>
      <c r="L115">
        <v>114</v>
      </c>
      <c r="M115">
        <v>248</v>
      </c>
      <c r="N115">
        <v>125</v>
      </c>
      <c r="O115">
        <v>271</v>
      </c>
      <c r="P115">
        <v>103</v>
      </c>
      <c r="Q115">
        <v>129</v>
      </c>
      <c r="R115">
        <v>165</v>
      </c>
      <c r="S115">
        <v>186</v>
      </c>
      <c r="T115">
        <v>185</v>
      </c>
      <c r="U115">
        <v>198</v>
      </c>
    </row>
    <row r="116" spans="1:21">
      <c r="A116" t="s">
        <v>104</v>
      </c>
      <c r="B116" t="s">
        <v>146</v>
      </c>
      <c r="C116">
        <v>2019</v>
      </c>
      <c r="D116">
        <v>154</v>
      </c>
      <c r="E116">
        <v>313</v>
      </c>
      <c r="F116">
        <v>215</v>
      </c>
      <c r="G116">
        <v>160</v>
      </c>
      <c r="H116">
        <v>202</v>
      </c>
      <c r="I116">
        <v>289</v>
      </c>
      <c r="J116">
        <v>254</v>
      </c>
      <c r="K116">
        <v>225</v>
      </c>
      <c r="L116">
        <v>112</v>
      </c>
      <c r="M116">
        <v>248</v>
      </c>
      <c r="N116">
        <v>125</v>
      </c>
      <c r="O116">
        <v>271</v>
      </c>
      <c r="P116">
        <v>103</v>
      </c>
      <c r="Q116">
        <v>129</v>
      </c>
      <c r="R116">
        <v>165</v>
      </c>
      <c r="S116">
        <v>166</v>
      </c>
      <c r="T116">
        <v>185</v>
      </c>
      <c r="U116">
        <v>198</v>
      </c>
    </row>
    <row r="117" spans="1:21">
      <c r="A117" t="s">
        <v>104</v>
      </c>
      <c r="B117" t="s">
        <v>146</v>
      </c>
      <c r="C117">
        <v>2019</v>
      </c>
      <c r="D117">
        <v>154</v>
      </c>
      <c r="E117">
        <v>313</v>
      </c>
      <c r="F117">
        <v>215</v>
      </c>
      <c r="G117">
        <v>168</v>
      </c>
      <c r="H117">
        <v>208</v>
      </c>
      <c r="I117">
        <v>289</v>
      </c>
      <c r="J117">
        <v>254</v>
      </c>
      <c r="K117">
        <v>225</v>
      </c>
      <c r="L117">
        <v>114</v>
      </c>
      <c r="M117">
        <v>248</v>
      </c>
      <c r="N117">
        <v>127</v>
      </c>
      <c r="O117">
        <v>271</v>
      </c>
      <c r="P117">
        <v>103</v>
      </c>
      <c r="Q117">
        <v>129</v>
      </c>
      <c r="R117">
        <v>165</v>
      </c>
      <c r="S117">
        <v>176</v>
      </c>
      <c r="T117">
        <v>185</v>
      </c>
      <c r="U117">
        <v>198</v>
      </c>
    </row>
    <row r="118" spans="1:21">
      <c r="A118" t="s">
        <v>104</v>
      </c>
      <c r="B118" t="s">
        <v>147</v>
      </c>
      <c r="C118">
        <v>2019</v>
      </c>
      <c r="D118">
        <v>154</v>
      </c>
      <c r="E118">
        <v>305</v>
      </c>
      <c r="F118">
        <v>215</v>
      </c>
      <c r="G118">
        <v>168</v>
      </c>
      <c r="H118">
        <v>202</v>
      </c>
      <c r="I118">
        <v>289</v>
      </c>
      <c r="J118">
        <v>254</v>
      </c>
      <c r="K118">
        <v>225</v>
      </c>
      <c r="L118">
        <v>108</v>
      </c>
      <c r="M118">
        <v>248</v>
      </c>
      <c r="N118">
        <v>125</v>
      </c>
      <c r="O118">
        <v>271</v>
      </c>
      <c r="P118">
        <v>103</v>
      </c>
      <c r="Q118">
        <v>129</v>
      </c>
      <c r="R118">
        <v>165</v>
      </c>
      <c r="S118">
        <v>166</v>
      </c>
      <c r="T118">
        <v>185</v>
      </c>
      <c r="U118">
        <v>198</v>
      </c>
    </row>
    <row r="119" spans="1:21">
      <c r="A119" t="s">
        <v>104</v>
      </c>
      <c r="B119" t="s">
        <v>147</v>
      </c>
      <c r="C119">
        <v>2019</v>
      </c>
      <c r="D119">
        <v>154</v>
      </c>
      <c r="E119">
        <v>313</v>
      </c>
      <c r="F119">
        <v>215</v>
      </c>
      <c r="G119">
        <v>168</v>
      </c>
      <c r="H119">
        <v>202</v>
      </c>
      <c r="I119">
        <v>289</v>
      </c>
      <c r="J119">
        <v>254</v>
      </c>
      <c r="K119">
        <v>225</v>
      </c>
      <c r="L119">
        <v>114</v>
      </c>
      <c r="M119">
        <v>248</v>
      </c>
      <c r="N119">
        <v>125</v>
      </c>
      <c r="O119">
        <v>271</v>
      </c>
      <c r="P119">
        <v>103</v>
      </c>
      <c r="Q119">
        <v>129</v>
      </c>
      <c r="R119">
        <v>165</v>
      </c>
      <c r="S119">
        <v>186</v>
      </c>
      <c r="T119">
        <v>185</v>
      </c>
      <c r="U119">
        <v>198</v>
      </c>
    </row>
    <row r="120" spans="1:21">
      <c r="A120" t="s">
        <v>104</v>
      </c>
      <c r="B120" t="s">
        <v>148</v>
      </c>
      <c r="C120">
        <v>2019</v>
      </c>
      <c r="D120">
        <v>154</v>
      </c>
      <c r="E120">
        <v>313</v>
      </c>
      <c r="F120">
        <v>215</v>
      </c>
      <c r="G120">
        <v>160</v>
      </c>
      <c r="H120">
        <v>202</v>
      </c>
      <c r="I120">
        <v>289</v>
      </c>
      <c r="J120">
        <v>254</v>
      </c>
      <c r="K120">
        <v>225</v>
      </c>
      <c r="L120">
        <v>114</v>
      </c>
      <c r="M120">
        <v>248</v>
      </c>
      <c r="N120">
        <v>125</v>
      </c>
      <c r="O120">
        <v>271</v>
      </c>
      <c r="P120">
        <v>103</v>
      </c>
      <c r="Q120">
        <v>129</v>
      </c>
      <c r="R120">
        <v>165</v>
      </c>
      <c r="S120">
        <v>162</v>
      </c>
      <c r="T120">
        <v>185</v>
      </c>
      <c r="U120">
        <v>198</v>
      </c>
    </row>
    <row r="121" spans="1:21">
      <c r="A121" t="s">
        <v>104</v>
      </c>
      <c r="B121" t="s">
        <v>148</v>
      </c>
      <c r="C121">
        <v>2019</v>
      </c>
      <c r="D121">
        <v>154</v>
      </c>
      <c r="E121">
        <v>313</v>
      </c>
      <c r="F121">
        <v>215</v>
      </c>
      <c r="G121">
        <v>160</v>
      </c>
      <c r="H121">
        <v>202</v>
      </c>
      <c r="I121">
        <v>289</v>
      </c>
      <c r="J121">
        <v>254</v>
      </c>
      <c r="K121">
        <v>225</v>
      </c>
      <c r="L121">
        <v>124</v>
      </c>
      <c r="M121">
        <v>248</v>
      </c>
      <c r="N121">
        <v>125</v>
      </c>
      <c r="O121">
        <v>271</v>
      </c>
      <c r="P121">
        <v>103</v>
      </c>
      <c r="Q121">
        <v>129</v>
      </c>
      <c r="R121">
        <v>165</v>
      </c>
      <c r="S121">
        <v>186</v>
      </c>
      <c r="T121">
        <v>185</v>
      </c>
      <c r="U121">
        <v>198</v>
      </c>
    </row>
    <row r="122" spans="1:21">
      <c r="A122" t="s">
        <v>104</v>
      </c>
      <c r="B122" t="s">
        <v>149</v>
      </c>
      <c r="C122">
        <v>2019</v>
      </c>
      <c r="D122">
        <v>154</v>
      </c>
      <c r="E122">
        <v>305</v>
      </c>
      <c r="F122">
        <v>215</v>
      </c>
      <c r="G122">
        <v>168</v>
      </c>
      <c r="H122">
        <v>202</v>
      </c>
      <c r="I122">
        <v>289</v>
      </c>
      <c r="J122">
        <v>254</v>
      </c>
      <c r="K122">
        <v>225</v>
      </c>
      <c r="L122">
        <v>114</v>
      </c>
      <c r="M122">
        <v>248</v>
      </c>
      <c r="N122">
        <v>125</v>
      </c>
      <c r="O122">
        <v>271</v>
      </c>
      <c r="P122">
        <v>103</v>
      </c>
      <c r="Q122">
        <v>129</v>
      </c>
      <c r="R122">
        <v>165</v>
      </c>
      <c r="S122">
        <v>162</v>
      </c>
      <c r="T122">
        <v>185</v>
      </c>
      <c r="U122">
        <v>198</v>
      </c>
    </row>
    <row r="123" spans="1:21">
      <c r="A123" t="s">
        <v>104</v>
      </c>
      <c r="B123" t="s">
        <v>149</v>
      </c>
      <c r="C123">
        <v>2019</v>
      </c>
      <c r="D123">
        <v>172</v>
      </c>
      <c r="E123">
        <v>313</v>
      </c>
      <c r="F123">
        <v>215</v>
      </c>
      <c r="G123">
        <v>168</v>
      </c>
      <c r="H123">
        <v>202</v>
      </c>
      <c r="I123">
        <v>289</v>
      </c>
      <c r="J123">
        <v>254</v>
      </c>
      <c r="K123">
        <v>225</v>
      </c>
      <c r="L123">
        <v>114</v>
      </c>
      <c r="M123">
        <v>248</v>
      </c>
      <c r="N123">
        <v>125</v>
      </c>
      <c r="O123">
        <v>271</v>
      </c>
      <c r="P123">
        <v>103</v>
      </c>
      <c r="Q123">
        <v>129</v>
      </c>
      <c r="R123">
        <v>165</v>
      </c>
      <c r="S123">
        <v>188</v>
      </c>
      <c r="T123">
        <v>185</v>
      </c>
      <c r="U123">
        <v>198</v>
      </c>
    </row>
    <row r="124" spans="1:21">
      <c r="A124" t="s">
        <v>104</v>
      </c>
      <c r="B124" t="s">
        <v>150</v>
      </c>
      <c r="C124">
        <v>2019</v>
      </c>
      <c r="D124">
        <v>154</v>
      </c>
      <c r="E124">
        <v>313</v>
      </c>
      <c r="F124">
        <v>215</v>
      </c>
      <c r="G124">
        <v>168</v>
      </c>
      <c r="H124">
        <v>202</v>
      </c>
      <c r="I124">
        <v>289</v>
      </c>
      <c r="J124">
        <v>254</v>
      </c>
      <c r="K124">
        <v>225</v>
      </c>
      <c r="L124">
        <v>112</v>
      </c>
      <c r="M124">
        <v>246</v>
      </c>
      <c r="N124">
        <v>125</v>
      </c>
      <c r="O124">
        <v>267</v>
      </c>
      <c r="P124">
        <v>103</v>
      </c>
      <c r="Q124">
        <v>129</v>
      </c>
      <c r="R124">
        <v>165</v>
      </c>
      <c r="S124">
        <v>166</v>
      </c>
      <c r="T124">
        <v>185</v>
      </c>
      <c r="U124">
        <v>198</v>
      </c>
    </row>
    <row r="125" spans="1:21">
      <c r="A125" t="s">
        <v>104</v>
      </c>
      <c r="B125" t="s">
        <v>150</v>
      </c>
      <c r="C125">
        <v>2019</v>
      </c>
      <c r="D125">
        <v>154</v>
      </c>
      <c r="E125">
        <v>313</v>
      </c>
      <c r="F125">
        <v>215</v>
      </c>
      <c r="G125">
        <v>168</v>
      </c>
      <c r="H125">
        <v>206</v>
      </c>
      <c r="I125">
        <v>295</v>
      </c>
      <c r="J125">
        <v>254</v>
      </c>
      <c r="K125">
        <v>225</v>
      </c>
      <c r="L125">
        <v>114</v>
      </c>
      <c r="M125">
        <v>246</v>
      </c>
      <c r="N125">
        <v>125</v>
      </c>
      <c r="O125">
        <v>267</v>
      </c>
      <c r="P125">
        <v>103</v>
      </c>
      <c r="Q125">
        <v>129</v>
      </c>
      <c r="R125">
        <v>165</v>
      </c>
      <c r="S125">
        <v>166</v>
      </c>
      <c r="T125">
        <v>185</v>
      </c>
      <c r="U125">
        <v>198</v>
      </c>
    </row>
    <row r="126" spans="1:21">
      <c r="A126" t="s">
        <v>104</v>
      </c>
      <c r="B126" t="s">
        <v>151</v>
      </c>
      <c r="C126">
        <v>2019</v>
      </c>
      <c r="D126">
        <v>154</v>
      </c>
      <c r="E126">
        <v>313</v>
      </c>
      <c r="F126">
        <v>215</v>
      </c>
      <c r="G126">
        <v>160</v>
      </c>
      <c r="H126">
        <v>202</v>
      </c>
      <c r="I126">
        <v>289</v>
      </c>
      <c r="J126">
        <v>254</v>
      </c>
      <c r="K126">
        <v>225</v>
      </c>
      <c r="L126">
        <v>112</v>
      </c>
      <c r="M126">
        <v>248</v>
      </c>
      <c r="N126">
        <v>125</v>
      </c>
      <c r="O126">
        <v>271</v>
      </c>
      <c r="P126">
        <v>103</v>
      </c>
      <c r="Q126">
        <v>129</v>
      </c>
      <c r="R126">
        <v>165</v>
      </c>
      <c r="S126">
        <v>162</v>
      </c>
      <c r="T126">
        <v>173</v>
      </c>
      <c r="U126">
        <v>198</v>
      </c>
    </row>
    <row r="127" spans="1:21">
      <c r="A127" t="s">
        <v>104</v>
      </c>
      <c r="B127" t="s">
        <v>151</v>
      </c>
      <c r="C127">
        <v>2019</v>
      </c>
      <c r="D127">
        <v>154</v>
      </c>
      <c r="E127">
        <v>313</v>
      </c>
      <c r="F127">
        <v>215</v>
      </c>
      <c r="G127">
        <v>168</v>
      </c>
      <c r="H127">
        <v>202</v>
      </c>
      <c r="I127">
        <v>289</v>
      </c>
      <c r="J127">
        <v>254</v>
      </c>
      <c r="K127">
        <v>225</v>
      </c>
      <c r="L127">
        <v>124</v>
      </c>
      <c r="M127">
        <v>248</v>
      </c>
      <c r="N127">
        <v>125</v>
      </c>
      <c r="O127">
        <v>271</v>
      </c>
      <c r="P127">
        <v>103</v>
      </c>
      <c r="Q127">
        <v>129</v>
      </c>
      <c r="R127">
        <v>165</v>
      </c>
      <c r="S127">
        <v>186</v>
      </c>
      <c r="T127">
        <v>185</v>
      </c>
      <c r="U127">
        <v>198</v>
      </c>
    </row>
    <row r="128" spans="1:21">
      <c r="A128" t="s">
        <v>104</v>
      </c>
      <c r="B128" t="s">
        <v>152</v>
      </c>
      <c r="C128">
        <v>2019</v>
      </c>
      <c r="D128">
        <v>154</v>
      </c>
      <c r="E128">
        <v>311</v>
      </c>
      <c r="F128">
        <v>215</v>
      </c>
      <c r="G128">
        <v>168</v>
      </c>
      <c r="H128">
        <v>202</v>
      </c>
      <c r="I128">
        <v>289</v>
      </c>
      <c r="J128">
        <v>254</v>
      </c>
      <c r="K128">
        <v>225</v>
      </c>
      <c r="L128">
        <v>114</v>
      </c>
      <c r="M128">
        <v>248</v>
      </c>
      <c r="N128">
        <v>125</v>
      </c>
      <c r="O128">
        <v>271</v>
      </c>
      <c r="P128">
        <v>103</v>
      </c>
      <c r="Q128">
        <v>129</v>
      </c>
      <c r="R128">
        <v>165</v>
      </c>
      <c r="S128">
        <v>162</v>
      </c>
      <c r="T128">
        <v>185</v>
      </c>
      <c r="U128">
        <v>198</v>
      </c>
    </row>
    <row r="129" spans="1:21">
      <c r="A129" t="s">
        <v>104</v>
      </c>
      <c r="B129" t="s">
        <v>152</v>
      </c>
      <c r="C129">
        <v>2019</v>
      </c>
      <c r="D129">
        <v>154</v>
      </c>
      <c r="E129">
        <v>313</v>
      </c>
      <c r="F129">
        <v>215</v>
      </c>
      <c r="G129">
        <v>168</v>
      </c>
      <c r="H129">
        <v>202</v>
      </c>
      <c r="I129">
        <v>289</v>
      </c>
      <c r="J129">
        <v>254</v>
      </c>
      <c r="K129">
        <v>225</v>
      </c>
      <c r="L129">
        <v>124</v>
      </c>
      <c r="M129">
        <v>248</v>
      </c>
      <c r="N129">
        <v>127</v>
      </c>
      <c r="O129">
        <v>271</v>
      </c>
      <c r="P129">
        <v>103</v>
      </c>
      <c r="Q129">
        <v>129</v>
      </c>
      <c r="R129">
        <v>165</v>
      </c>
      <c r="S129">
        <v>166</v>
      </c>
      <c r="T129">
        <v>185</v>
      </c>
      <c r="U129">
        <v>198</v>
      </c>
    </row>
    <row r="130" spans="1:21">
      <c r="A130" t="s">
        <v>104</v>
      </c>
      <c r="B130" t="s">
        <v>153</v>
      </c>
      <c r="C130">
        <v>2019</v>
      </c>
      <c r="D130">
        <v>154</v>
      </c>
      <c r="E130">
        <v>313</v>
      </c>
      <c r="F130">
        <v>215</v>
      </c>
      <c r="G130">
        <v>160</v>
      </c>
      <c r="H130">
        <v>202</v>
      </c>
      <c r="I130">
        <v>289</v>
      </c>
      <c r="J130">
        <v>254</v>
      </c>
      <c r="K130">
        <v>225</v>
      </c>
      <c r="L130">
        <v>112</v>
      </c>
      <c r="M130">
        <v>248</v>
      </c>
      <c r="N130">
        <v>125</v>
      </c>
      <c r="O130">
        <v>271</v>
      </c>
      <c r="P130">
        <v>103</v>
      </c>
      <c r="Q130">
        <v>129</v>
      </c>
      <c r="R130">
        <v>165</v>
      </c>
      <c r="S130">
        <v>162</v>
      </c>
      <c r="T130">
        <v>185</v>
      </c>
      <c r="U130">
        <v>198</v>
      </c>
    </row>
    <row r="131" spans="1:21">
      <c r="A131" t="s">
        <v>104</v>
      </c>
      <c r="B131" t="s">
        <v>153</v>
      </c>
      <c r="C131">
        <v>2019</v>
      </c>
      <c r="D131">
        <v>154</v>
      </c>
      <c r="E131">
        <v>313</v>
      </c>
      <c r="F131">
        <v>215</v>
      </c>
      <c r="G131">
        <v>168</v>
      </c>
      <c r="H131">
        <v>202</v>
      </c>
      <c r="I131">
        <v>289</v>
      </c>
      <c r="J131">
        <v>254</v>
      </c>
      <c r="K131">
        <v>225</v>
      </c>
      <c r="L131">
        <v>114</v>
      </c>
      <c r="M131">
        <v>248</v>
      </c>
      <c r="N131">
        <v>125</v>
      </c>
      <c r="O131">
        <v>271</v>
      </c>
      <c r="P131">
        <v>103</v>
      </c>
      <c r="Q131">
        <v>129</v>
      </c>
      <c r="R131">
        <v>165</v>
      </c>
      <c r="S131">
        <v>186</v>
      </c>
      <c r="T131">
        <v>185</v>
      </c>
      <c r="U131">
        <v>198</v>
      </c>
    </row>
    <row r="132" spans="1:21">
      <c r="A132" t="s">
        <v>104</v>
      </c>
      <c r="B132" t="s">
        <v>154</v>
      </c>
      <c r="C132">
        <v>2019</v>
      </c>
      <c r="D132">
        <v>154</v>
      </c>
      <c r="E132">
        <v>313</v>
      </c>
      <c r="F132">
        <v>215</v>
      </c>
      <c r="G132">
        <v>160</v>
      </c>
      <c r="H132">
        <v>202</v>
      </c>
      <c r="I132">
        <v>289</v>
      </c>
      <c r="J132">
        <v>254</v>
      </c>
      <c r="K132">
        <v>225</v>
      </c>
      <c r="L132">
        <v>114</v>
      </c>
      <c r="M132">
        <v>248</v>
      </c>
      <c r="N132">
        <v>125</v>
      </c>
      <c r="O132">
        <v>271</v>
      </c>
      <c r="P132">
        <v>103</v>
      </c>
      <c r="Q132">
        <v>129</v>
      </c>
      <c r="R132">
        <v>165</v>
      </c>
      <c r="S132">
        <v>186</v>
      </c>
      <c r="T132">
        <v>185</v>
      </c>
      <c r="U132">
        <v>198</v>
      </c>
    </row>
    <row r="133" spans="1:21">
      <c r="A133" t="s">
        <v>104</v>
      </c>
      <c r="B133" t="s">
        <v>154</v>
      </c>
      <c r="C133">
        <v>2019</v>
      </c>
      <c r="D133">
        <v>154</v>
      </c>
      <c r="E133">
        <v>313</v>
      </c>
      <c r="F133">
        <v>215</v>
      </c>
      <c r="G133">
        <v>168</v>
      </c>
      <c r="H133">
        <v>202</v>
      </c>
      <c r="I133">
        <v>289</v>
      </c>
      <c r="J133">
        <v>254</v>
      </c>
      <c r="K133">
        <v>225</v>
      </c>
      <c r="L133">
        <v>114</v>
      </c>
      <c r="M133">
        <v>248</v>
      </c>
      <c r="N133">
        <v>125</v>
      </c>
      <c r="O133">
        <v>271</v>
      </c>
      <c r="P133">
        <v>103</v>
      </c>
      <c r="Q133">
        <v>129</v>
      </c>
      <c r="R133">
        <v>165</v>
      </c>
      <c r="S133">
        <v>186</v>
      </c>
      <c r="T133">
        <v>185</v>
      </c>
      <c r="U133">
        <v>198</v>
      </c>
    </row>
    <row r="134" spans="1:21">
      <c r="A134" t="s">
        <v>104</v>
      </c>
      <c r="B134" t="s">
        <v>155</v>
      </c>
      <c r="C134">
        <v>2019</v>
      </c>
      <c r="D134">
        <v>154</v>
      </c>
      <c r="E134">
        <v>313</v>
      </c>
      <c r="F134">
        <v>215</v>
      </c>
      <c r="G134">
        <v>160</v>
      </c>
      <c r="H134">
        <v>202</v>
      </c>
      <c r="I134">
        <v>289</v>
      </c>
      <c r="J134">
        <v>254</v>
      </c>
      <c r="K134">
        <v>213</v>
      </c>
      <c r="L134">
        <v>114</v>
      </c>
      <c r="M134">
        <v>248</v>
      </c>
      <c r="N134">
        <v>125</v>
      </c>
      <c r="O134">
        <v>265</v>
      </c>
      <c r="P134">
        <v>103</v>
      </c>
      <c r="Q134">
        <v>129</v>
      </c>
      <c r="R134">
        <v>165</v>
      </c>
      <c r="S134">
        <v>186</v>
      </c>
      <c r="T134">
        <v>185</v>
      </c>
      <c r="U134">
        <v>198</v>
      </c>
    </row>
    <row r="135" spans="1:21">
      <c r="A135" t="s">
        <v>104</v>
      </c>
      <c r="B135" t="s">
        <v>155</v>
      </c>
      <c r="C135">
        <v>2019</v>
      </c>
      <c r="D135">
        <v>154</v>
      </c>
      <c r="E135">
        <v>313</v>
      </c>
      <c r="F135">
        <v>215</v>
      </c>
      <c r="G135">
        <v>168</v>
      </c>
      <c r="H135">
        <v>202</v>
      </c>
      <c r="I135">
        <v>289</v>
      </c>
      <c r="J135">
        <v>254</v>
      </c>
      <c r="K135">
        <v>225</v>
      </c>
      <c r="L135">
        <v>114</v>
      </c>
      <c r="M135">
        <v>248</v>
      </c>
      <c r="N135">
        <v>125</v>
      </c>
      <c r="O135">
        <v>271</v>
      </c>
      <c r="P135">
        <v>103</v>
      </c>
      <c r="Q135">
        <v>129</v>
      </c>
      <c r="R135">
        <v>165</v>
      </c>
      <c r="S135">
        <v>186</v>
      </c>
      <c r="T135">
        <v>185</v>
      </c>
      <c r="U135">
        <v>198</v>
      </c>
    </row>
    <row r="136" spans="1:21">
      <c r="A136" t="s">
        <v>104</v>
      </c>
      <c r="B136" t="s">
        <v>156</v>
      </c>
      <c r="C136">
        <v>2019</v>
      </c>
      <c r="D136">
        <v>154</v>
      </c>
      <c r="E136">
        <v>313</v>
      </c>
      <c r="F136">
        <v>215</v>
      </c>
      <c r="G136">
        <v>168</v>
      </c>
      <c r="H136">
        <v>202</v>
      </c>
      <c r="I136">
        <v>289</v>
      </c>
      <c r="J136">
        <v>242</v>
      </c>
      <c r="K136">
        <v>225</v>
      </c>
      <c r="L136">
        <v>114</v>
      </c>
      <c r="M136">
        <v>248</v>
      </c>
      <c r="N136">
        <v>125</v>
      </c>
      <c r="O136">
        <v>271</v>
      </c>
      <c r="P136">
        <v>103</v>
      </c>
      <c r="Q136">
        <v>129</v>
      </c>
      <c r="R136">
        <v>165</v>
      </c>
      <c r="S136">
        <v>162</v>
      </c>
      <c r="T136">
        <v>177</v>
      </c>
      <c r="U136">
        <v>198</v>
      </c>
    </row>
    <row r="137" spans="1:21">
      <c r="A137" t="s">
        <v>104</v>
      </c>
      <c r="B137" t="s">
        <v>156</v>
      </c>
      <c r="C137">
        <v>2019</v>
      </c>
      <c r="D137">
        <v>154</v>
      </c>
      <c r="E137">
        <v>313</v>
      </c>
      <c r="F137">
        <v>215</v>
      </c>
      <c r="G137">
        <v>168</v>
      </c>
      <c r="H137">
        <v>202</v>
      </c>
      <c r="I137">
        <v>289</v>
      </c>
      <c r="J137">
        <v>254</v>
      </c>
      <c r="K137">
        <v>225</v>
      </c>
      <c r="L137">
        <v>114</v>
      </c>
      <c r="M137">
        <v>248</v>
      </c>
      <c r="N137">
        <v>125</v>
      </c>
      <c r="O137">
        <v>271</v>
      </c>
      <c r="P137">
        <v>103</v>
      </c>
      <c r="Q137">
        <v>129</v>
      </c>
      <c r="R137">
        <v>165</v>
      </c>
      <c r="S137">
        <v>186</v>
      </c>
      <c r="T137">
        <v>185</v>
      </c>
      <c r="U137">
        <v>198</v>
      </c>
    </row>
    <row r="138" spans="1:21">
      <c r="A138" t="s">
        <v>104</v>
      </c>
      <c r="B138" t="s">
        <v>157</v>
      </c>
      <c r="C138">
        <v>2019</v>
      </c>
      <c r="D138">
        <v>154</v>
      </c>
      <c r="E138">
        <v>313</v>
      </c>
      <c r="F138">
        <v>215</v>
      </c>
      <c r="G138">
        <v>168</v>
      </c>
      <c r="H138">
        <v>202</v>
      </c>
      <c r="I138">
        <v>289</v>
      </c>
      <c r="J138">
        <v>254</v>
      </c>
      <c r="K138">
        <v>225</v>
      </c>
      <c r="L138">
        <v>112</v>
      </c>
      <c r="M138">
        <v>248</v>
      </c>
      <c r="N138">
        <v>125</v>
      </c>
      <c r="O138">
        <v>271</v>
      </c>
      <c r="P138">
        <v>103</v>
      </c>
      <c r="Q138">
        <v>129</v>
      </c>
      <c r="R138">
        <v>165</v>
      </c>
      <c r="S138">
        <v>166</v>
      </c>
      <c r="T138">
        <v>185</v>
      </c>
      <c r="U138">
        <v>198</v>
      </c>
    </row>
    <row r="139" spans="1:21">
      <c r="A139" t="s">
        <v>104</v>
      </c>
      <c r="B139" t="s">
        <v>157</v>
      </c>
      <c r="C139">
        <v>2019</v>
      </c>
      <c r="D139">
        <v>154</v>
      </c>
      <c r="E139">
        <v>313</v>
      </c>
      <c r="F139">
        <v>215</v>
      </c>
      <c r="G139">
        <v>168</v>
      </c>
      <c r="H139">
        <v>202</v>
      </c>
      <c r="I139">
        <v>289</v>
      </c>
      <c r="J139">
        <v>254</v>
      </c>
      <c r="K139">
        <v>225</v>
      </c>
      <c r="L139">
        <v>112</v>
      </c>
      <c r="M139">
        <v>248</v>
      </c>
      <c r="N139">
        <v>135</v>
      </c>
      <c r="O139">
        <v>271</v>
      </c>
      <c r="P139">
        <v>103</v>
      </c>
      <c r="Q139">
        <v>129</v>
      </c>
      <c r="R139">
        <v>165</v>
      </c>
      <c r="S139">
        <v>176</v>
      </c>
      <c r="T139">
        <v>185</v>
      </c>
      <c r="U139">
        <v>198</v>
      </c>
    </row>
    <row r="140" spans="1:21">
      <c r="A140" t="s">
        <v>104</v>
      </c>
      <c r="B140" t="s">
        <v>158</v>
      </c>
      <c r="C140">
        <v>2019</v>
      </c>
      <c r="D140">
        <v>154</v>
      </c>
      <c r="E140">
        <v>313</v>
      </c>
      <c r="F140">
        <v>215</v>
      </c>
      <c r="G140">
        <v>160</v>
      </c>
      <c r="H140">
        <v>202</v>
      </c>
      <c r="I140">
        <v>289</v>
      </c>
      <c r="J140">
        <v>254</v>
      </c>
      <c r="K140">
        <v>225</v>
      </c>
      <c r="L140">
        <v>114</v>
      </c>
      <c r="M140">
        <v>248</v>
      </c>
      <c r="N140">
        <v>125</v>
      </c>
      <c r="O140">
        <v>265</v>
      </c>
      <c r="P140">
        <v>103</v>
      </c>
      <c r="Q140">
        <v>129</v>
      </c>
      <c r="R140">
        <v>165</v>
      </c>
      <c r="S140">
        <v>166</v>
      </c>
      <c r="T140">
        <v>185</v>
      </c>
      <c r="U140">
        <v>198</v>
      </c>
    </row>
    <row r="141" spans="1:21">
      <c r="A141" t="s">
        <v>104</v>
      </c>
      <c r="B141" t="s">
        <v>158</v>
      </c>
      <c r="C141">
        <v>2019</v>
      </c>
      <c r="D141">
        <v>154</v>
      </c>
      <c r="E141">
        <v>313</v>
      </c>
      <c r="F141">
        <v>215</v>
      </c>
      <c r="G141">
        <v>168</v>
      </c>
      <c r="H141">
        <v>202</v>
      </c>
      <c r="I141">
        <v>289</v>
      </c>
      <c r="J141">
        <v>254</v>
      </c>
      <c r="K141">
        <v>225</v>
      </c>
      <c r="L141">
        <v>114</v>
      </c>
      <c r="M141">
        <v>248</v>
      </c>
      <c r="N141">
        <v>125</v>
      </c>
      <c r="O141">
        <v>271</v>
      </c>
      <c r="P141">
        <v>103</v>
      </c>
      <c r="Q141">
        <v>129</v>
      </c>
      <c r="R141">
        <v>165</v>
      </c>
      <c r="S141">
        <v>166</v>
      </c>
      <c r="T141">
        <v>185</v>
      </c>
      <c r="U141">
        <v>198</v>
      </c>
    </row>
    <row r="142" spans="1:21">
      <c r="A142" t="s">
        <v>104</v>
      </c>
      <c r="B142" t="s">
        <v>159</v>
      </c>
      <c r="C142">
        <v>2019</v>
      </c>
      <c r="D142">
        <v>154</v>
      </c>
      <c r="E142">
        <v>313</v>
      </c>
      <c r="F142">
        <v>215</v>
      </c>
      <c r="G142">
        <v>160</v>
      </c>
      <c r="H142">
        <v>202</v>
      </c>
      <c r="I142">
        <v>289</v>
      </c>
      <c r="J142">
        <v>254</v>
      </c>
      <c r="K142">
        <v>225</v>
      </c>
      <c r="L142">
        <v>112</v>
      </c>
      <c r="M142">
        <v>248</v>
      </c>
      <c r="N142">
        <v>125</v>
      </c>
      <c r="O142">
        <v>271</v>
      </c>
      <c r="P142">
        <v>103</v>
      </c>
      <c r="Q142">
        <v>129</v>
      </c>
      <c r="R142">
        <v>165</v>
      </c>
      <c r="S142">
        <v>166</v>
      </c>
      <c r="T142">
        <v>185</v>
      </c>
      <c r="U142">
        <v>198</v>
      </c>
    </row>
    <row r="143" spans="1:21">
      <c r="A143" t="s">
        <v>104</v>
      </c>
      <c r="B143" t="s">
        <v>159</v>
      </c>
      <c r="C143">
        <v>2019</v>
      </c>
      <c r="D143">
        <v>154</v>
      </c>
      <c r="E143">
        <v>313</v>
      </c>
      <c r="F143">
        <v>215</v>
      </c>
      <c r="G143">
        <v>168</v>
      </c>
      <c r="H143">
        <v>202</v>
      </c>
      <c r="I143">
        <v>289</v>
      </c>
      <c r="J143">
        <v>254</v>
      </c>
      <c r="K143">
        <v>225</v>
      </c>
      <c r="L143">
        <v>112</v>
      </c>
      <c r="M143">
        <v>248</v>
      </c>
      <c r="N143">
        <v>125</v>
      </c>
      <c r="O143">
        <v>271</v>
      </c>
      <c r="P143">
        <v>103</v>
      </c>
      <c r="Q143">
        <v>129</v>
      </c>
      <c r="R143">
        <v>165</v>
      </c>
      <c r="S143">
        <v>186</v>
      </c>
      <c r="T143">
        <v>185</v>
      </c>
      <c r="U143">
        <v>198</v>
      </c>
    </row>
    <row r="144" spans="1:21">
      <c r="A144" t="s">
        <v>104</v>
      </c>
      <c r="B144" t="s">
        <v>160</v>
      </c>
      <c r="C144">
        <v>2022</v>
      </c>
      <c r="D144">
        <v>154</v>
      </c>
      <c r="E144">
        <v>305</v>
      </c>
      <c r="F144">
        <v>215</v>
      </c>
      <c r="G144">
        <v>168</v>
      </c>
      <c r="H144">
        <v>202</v>
      </c>
      <c r="I144">
        <v>289</v>
      </c>
      <c r="J144">
        <v>254</v>
      </c>
      <c r="K144">
        <v>225</v>
      </c>
      <c r="L144">
        <v>112</v>
      </c>
      <c r="M144">
        <v>246</v>
      </c>
      <c r="N144">
        <v>125</v>
      </c>
      <c r="O144">
        <v>271</v>
      </c>
      <c r="P144">
        <v>103</v>
      </c>
      <c r="Q144">
        <v>129</v>
      </c>
      <c r="R144">
        <v>165</v>
      </c>
      <c r="S144">
        <v>162</v>
      </c>
      <c r="T144">
        <v>185</v>
      </c>
      <c r="U144">
        <v>198</v>
      </c>
    </row>
    <row r="145" spans="1:21">
      <c r="A145" t="s">
        <v>104</v>
      </c>
      <c r="B145" t="s">
        <v>160</v>
      </c>
      <c r="C145">
        <v>2022</v>
      </c>
      <c r="D145">
        <v>154</v>
      </c>
      <c r="E145">
        <v>313</v>
      </c>
      <c r="F145">
        <v>215</v>
      </c>
      <c r="G145">
        <v>168</v>
      </c>
      <c r="H145">
        <v>206</v>
      </c>
      <c r="I145">
        <v>289</v>
      </c>
      <c r="J145">
        <v>254</v>
      </c>
      <c r="K145">
        <v>225</v>
      </c>
      <c r="L145">
        <v>114</v>
      </c>
      <c r="M145">
        <v>248</v>
      </c>
      <c r="N145">
        <v>135</v>
      </c>
      <c r="O145">
        <v>271</v>
      </c>
      <c r="P145">
        <v>103</v>
      </c>
      <c r="Q145">
        <v>129</v>
      </c>
      <c r="R145">
        <v>171</v>
      </c>
      <c r="S145">
        <v>186</v>
      </c>
      <c r="T145">
        <v>185</v>
      </c>
      <c r="U145">
        <v>198</v>
      </c>
    </row>
    <row r="146" spans="1:21">
      <c r="A146" t="s">
        <v>104</v>
      </c>
      <c r="B146" t="s">
        <v>161</v>
      </c>
      <c r="C146">
        <v>2022</v>
      </c>
      <c r="D146">
        <v>154</v>
      </c>
      <c r="E146">
        <v>313</v>
      </c>
      <c r="F146">
        <v>215</v>
      </c>
      <c r="G146">
        <v>160</v>
      </c>
      <c r="H146">
        <v>202</v>
      </c>
      <c r="I146">
        <v>289</v>
      </c>
      <c r="J146">
        <v>254</v>
      </c>
      <c r="K146">
        <v>225</v>
      </c>
      <c r="L146">
        <v>114</v>
      </c>
      <c r="M146">
        <v>248</v>
      </c>
      <c r="N146">
        <v>125</v>
      </c>
      <c r="O146">
        <v>271</v>
      </c>
      <c r="P146">
        <v>103</v>
      </c>
      <c r="Q146">
        <v>129</v>
      </c>
      <c r="R146">
        <v>165</v>
      </c>
      <c r="S146">
        <v>166</v>
      </c>
      <c r="T146">
        <v>185</v>
      </c>
      <c r="U146">
        <v>198</v>
      </c>
    </row>
    <row r="147" spans="1:21">
      <c r="A147" t="s">
        <v>104</v>
      </c>
      <c r="B147" t="s">
        <v>161</v>
      </c>
      <c r="C147">
        <v>2022</v>
      </c>
      <c r="D147">
        <v>154</v>
      </c>
      <c r="E147">
        <v>313</v>
      </c>
      <c r="F147">
        <v>215</v>
      </c>
      <c r="G147">
        <v>160</v>
      </c>
      <c r="H147">
        <v>208</v>
      </c>
      <c r="I147">
        <v>289</v>
      </c>
      <c r="J147">
        <v>254</v>
      </c>
      <c r="K147">
        <v>225</v>
      </c>
      <c r="L147">
        <v>114</v>
      </c>
      <c r="M147">
        <v>248</v>
      </c>
      <c r="N147">
        <v>125</v>
      </c>
      <c r="O147">
        <v>271</v>
      </c>
      <c r="P147">
        <v>103</v>
      </c>
      <c r="Q147">
        <v>129</v>
      </c>
      <c r="R147">
        <v>165</v>
      </c>
      <c r="S147">
        <v>166</v>
      </c>
      <c r="T147">
        <v>185</v>
      </c>
      <c r="U147">
        <v>198</v>
      </c>
    </row>
    <row r="148" spans="1:21">
      <c r="A148" t="s">
        <v>104</v>
      </c>
      <c r="B148" t="s">
        <v>162</v>
      </c>
      <c r="C148">
        <v>2022</v>
      </c>
      <c r="D148">
        <v>154</v>
      </c>
      <c r="E148">
        <v>313</v>
      </c>
      <c r="F148">
        <v>215</v>
      </c>
      <c r="G148">
        <v>168</v>
      </c>
      <c r="H148">
        <v>202</v>
      </c>
      <c r="I148">
        <v>289</v>
      </c>
      <c r="J148">
        <v>254</v>
      </c>
      <c r="K148">
        <v>225</v>
      </c>
      <c r="L148">
        <v>112</v>
      </c>
      <c r="M148">
        <v>248</v>
      </c>
      <c r="N148">
        <v>125</v>
      </c>
      <c r="O148">
        <v>271</v>
      </c>
      <c r="P148">
        <v>103</v>
      </c>
      <c r="Q148">
        <v>129</v>
      </c>
      <c r="R148">
        <v>165</v>
      </c>
      <c r="S148">
        <v>166</v>
      </c>
      <c r="T148">
        <v>185</v>
      </c>
      <c r="U148">
        <v>198</v>
      </c>
    </row>
    <row r="149" spans="1:21">
      <c r="A149" t="s">
        <v>104</v>
      </c>
      <c r="B149" t="s">
        <v>162</v>
      </c>
      <c r="C149">
        <v>2022</v>
      </c>
      <c r="D149">
        <v>154</v>
      </c>
      <c r="E149">
        <v>313</v>
      </c>
      <c r="F149">
        <v>215</v>
      </c>
      <c r="G149">
        <v>168</v>
      </c>
      <c r="H149">
        <v>208</v>
      </c>
      <c r="I149">
        <v>289</v>
      </c>
      <c r="J149">
        <v>254</v>
      </c>
      <c r="K149">
        <v>225</v>
      </c>
      <c r="L149">
        <v>114</v>
      </c>
      <c r="M149">
        <v>248</v>
      </c>
      <c r="N149">
        <v>125</v>
      </c>
      <c r="O149">
        <v>271</v>
      </c>
      <c r="P149">
        <v>103</v>
      </c>
      <c r="Q149">
        <v>129</v>
      </c>
      <c r="R149">
        <v>165</v>
      </c>
      <c r="S149">
        <v>176</v>
      </c>
      <c r="T149">
        <v>185</v>
      </c>
      <c r="U149">
        <v>198</v>
      </c>
    </row>
    <row r="150" spans="1:21">
      <c r="A150" t="s">
        <v>104</v>
      </c>
      <c r="B150" t="s">
        <v>163</v>
      </c>
      <c r="C150">
        <v>2022</v>
      </c>
      <c r="D150">
        <v>154</v>
      </c>
      <c r="E150">
        <v>313</v>
      </c>
      <c r="F150">
        <v>215</v>
      </c>
      <c r="G150">
        <v>168</v>
      </c>
      <c r="H150">
        <v>202</v>
      </c>
      <c r="I150">
        <v>289</v>
      </c>
      <c r="J150">
        <v>254</v>
      </c>
      <c r="K150">
        <v>225</v>
      </c>
      <c r="L150">
        <v>114</v>
      </c>
      <c r="M150">
        <v>248</v>
      </c>
      <c r="N150">
        <v>125</v>
      </c>
      <c r="O150">
        <v>271</v>
      </c>
      <c r="P150">
        <v>103</v>
      </c>
      <c r="Q150">
        <v>129</v>
      </c>
      <c r="R150">
        <v>165</v>
      </c>
      <c r="S150">
        <v>176</v>
      </c>
      <c r="T150">
        <v>185</v>
      </c>
      <c r="U150">
        <v>198</v>
      </c>
    </row>
    <row r="151" spans="1:21">
      <c r="A151" t="s">
        <v>104</v>
      </c>
      <c r="B151" t="s">
        <v>163</v>
      </c>
      <c r="C151">
        <v>2022</v>
      </c>
      <c r="D151">
        <v>154</v>
      </c>
      <c r="E151">
        <v>313</v>
      </c>
      <c r="F151">
        <v>215</v>
      </c>
      <c r="G151">
        <v>168</v>
      </c>
      <c r="H151">
        <v>208</v>
      </c>
      <c r="I151">
        <v>289</v>
      </c>
      <c r="J151">
        <v>254</v>
      </c>
      <c r="K151">
        <v>225</v>
      </c>
      <c r="L151">
        <v>124</v>
      </c>
      <c r="M151">
        <v>248</v>
      </c>
      <c r="N151">
        <v>125</v>
      </c>
      <c r="O151">
        <v>271</v>
      </c>
      <c r="P151">
        <v>103</v>
      </c>
      <c r="Q151">
        <v>129</v>
      </c>
      <c r="R151">
        <v>165</v>
      </c>
      <c r="S151">
        <v>186</v>
      </c>
      <c r="T151">
        <v>185</v>
      </c>
      <c r="U151">
        <v>198</v>
      </c>
    </row>
    <row r="152" spans="1:21">
      <c r="A152" t="s">
        <v>104</v>
      </c>
      <c r="B152" t="s">
        <v>164</v>
      </c>
      <c r="C152">
        <v>2022</v>
      </c>
      <c r="D152">
        <v>154</v>
      </c>
      <c r="E152">
        <v>313</v>
      </c>
      <c r="F152">
        <v>215</v>
      </c>
      <c r="G152">
        <v>168</v>
      </c>
      <c r="H152">
        <v>202</v>
      </c>
      <c r="I152">
        <v>289</v>
      </c>
      <c r="J152">
        <v>254</v>
      </c>
      <c r="K152">
        <v>225</v>
      </c>
      <c r="L152">
        <v>114</v>
      </c>
      <c r="M152">
        <v>248</v>
      </c>
      <c r="N152">
        <v>125</v>
      </c>
      <c r="O152">
        <v>265</v>
      </c>
      <c r="P152">
        <v>103</v>
      </c>
      <c r="Q152">
        <v>129</v>
      </c>
      <c r="R152">
        <v>165</v>
      </c>
      <c r="S152">
        <v>166</v>
      </c>
      <c r="T152">
        <v>185</v>
      </c>
      <c r="U152">
        <v>198</v>
      </c>
    </row>
    <row r="153" spans="1:21">
      <c r="A153" t="s">
        <v>104</v>
      </c>
      <c r="B153" t="s">
        <v>164</v>
      </c>
      <c r="C153">
        <v>2022</v>
      </c>
      <c r="D153">
        <v>154</v>
      </c>
      <c r="E153">
        <v>313</v>
      </c>
      <c r="F153">
        <v>215</v>
      </c>
      <c r="G153">
        <v>168</v>
      </c>
      <c r="H153">
        <v>202</v>
      </c>
      <c r="I153">
        <v>289</v>
      </c>
      <c r="J153">
        <v>254</v>
      </c>
      <c r="K153">
        <v>225</v>
      </c>
      <c r="L153">
        <v>114</v>
      </c>
      <c r="M153">
        <v>248</v>
      </c>
      <c r="N153">
        <v>125</v>
      </c>
      <c r="O153">
        <v>271</v>
      </c>
      <c r="P153">
        <v>103</v>
      </c>
      <c r="Q153">
        <v>129</v>
      </c>
      <c r="R153">
        <v>165</v>
      </c>
      <c r="S153">
        <v>186</v>
      </c>
      <c r="T153">
        <v>185</v>
      </c>
      <c r="U153">
        <v>198</v>
      </c>
    </row>
    <row r="154" spans="1:21">
      <c r="A154" t="s">
        <v>104</v>
      </c>
      <c r="B154" t="s">
        <v>165</v>
      </c>
      <c r="C154">
        <v>2022</v>
      </c>
      <c r="D154">
        <v>154</v>
      </c>
      <c r="E154">
        <v>311</v>
      </c>
      <c r="F154">
        <v>213</v>
      </c>
      <c r="G154">
        <v>160</v>
      </c>
      <c r="H154">
        <v>202</v>
      </c>
      <c r="I154">
        <v>289</v>
      </c>
      <c r="J154">
        <v>242</v>
      </c>
      <c r="K154">
        <v>225</v>
      </c>
      <c r="L154">
        <v>108</v>
      </c>
      <c r="M154">
        <v>248</v>
      </c>
      <c r="N154">
        <v>125</v>
      </c>
      <c r="O154">
        <v>271</v>
      </c>
      <c r="P154">
        <v>103</v>
      </c>
      <c r="Q154">
        <v>129</v>
      </c>
      <c r="R154">
        <v>165</v>
      </c>
      <c r="S154">
        <v>166</v>
      </c>
      <c r="T154">
        <v>185</v>
      </c>
      <c r="U154">
        <v>198</v>
      </c>
    </row>
    <row r="155" spans="1:21">
      <c r="A155" t="s">
        <v>104</v>
      </c>
      <c r="B155" t="s">
        <v>165</v>
      </c>
      <c r="C155">
        <v>2022</v>
      </c>
      <c r="D155">
        <v>154</v>
      </c>
      <c r="E155">
        <v>313</v>
      </c>
      <c r="F155">
        <v>215</v>
      </c>
      <c r="G155">
        <v>160</v>
      </c>
      <c r="H155">
        <v>202</v>
      </c>
      <c r="I155">
        <v>289</v>
      </c>
      <c r="J155">
        <v>254</v>
      </c>
      <c r="K155">
        <v>225</v>
      </c>
      <c r="L155">
        <v>108</v>
      </c>
      <c r="M155">
        <v>248</v>
      </c>
      <c r="N155">
        <v>125</v>
      </c>
      <c r="O155">
        <v>271</v>
      </c>
      <c r="P155">
        <v>103</v>
      </c>
      <c r="Q155">
        <v>129</v>
      </c>
      <c r="R155">
        <v>165</v>
      </c>
      <c r="S155">
        <v>176</v>
      </c>
      <c r="T155">
        <v>185</v>
      </c>
      <c r="U155">
        <v>198</v>
      </c>
    </row>
    <row r="156" spans="1:21">
      <c r="A156" t="s">
        <v>104</v>
      </c>
      <c r="B156" t="s">
        <v>166</v>
      </c>
      <c r="C156">
        <v>2022</v>
      </c>
      <c r="D156">
        <v>154</v>
      </c>
      <c r="E156">
        <v>313</v>
      </c>
      <c r="F156">
        <v>215</v>
      </c>
      <c r="G156">
        <v>168</v>
      </c>
      <c r="H156">
        <v>202</v>
      </c>
      <c r="I156">
        <v>289</v>
      </c>
      <c r="J156">
        <v>254</v>
      </c>
      <c r="K156">
        <v>213</v>
      </c>
      <c r="L156">
        <v>112</v>
      </c>
      <c r="M156">
        <v>248</v>
      </c>
      <c r="N156">
        <v>125</v>
      </c>
      <c r="O156">
        <v>271</v>
      </c>
      <c r="P156">
        <v>103</v>
      </c>
      <c r="Q156">
        <v>129</v>
      </c>
      <c r="R156">
        <v>165</v>
      </c>
      <c r="S156">
        <v>166</v>
      </c>
      <c r="T156">
        <v>185</v>
      </c>
      <c r="U156">
        <v>198</v>
      </c>
    </row>
    <row r="157" spans="1:21">
      <c r="A157" t="s">
        <v>104</v>
      </c>
      <c r="B157" t="s">
        <v>166</v>
      </c>
      <c r="C157">
        <v>2022</v>
      </c>
      <c r="D157">
        <v>154</v>
      </c>
      <c r="E157">
        <v>313</v>
      </c>
      <c r="F157">
        <v>215</v>
      </c>
      <c r="G157">
        <v>168</v>
      </c>
      <c r="H157">
        <v>202</v>
      </c>
      <c r="I157">
        <v>289</v>
      </c>
      <c r="J157">
        <v>254</v>
      </c>
      <c r="K157">
        <v>225</v>
      </c>
      <c r="L157">
        <v>124</v>
      </c>
      <c r="M157">
        <v>248</v>
      </c>
      <c r="N157">
        <v>125</v>
      </c>
      <c r="O157">
        <v>271</v>
      </c>
      <c r="P157">
        <v>103</v>
      </c>
      <c r="Q157">
        <v>129</v>
      </c>
      <c r="R157">
        <v>165</v>
      </c>
      <c r="S157">
        <v>186</v>
      </c>
      <c r="T157">
        <v>185</v>
      </c>
      <c r="U157">
        <v>198</v>
      </c>
    </row>
    <row r="158" spans="1:21">
      <c r="A158" t="s">
        <v>104</v>
      </c>
      <c r="B158" t="s">
        <v>167</v>
      </c>
      <c r="C158">
        <v>2022</v>
      </c>
      <c r="D158">
        <v>154</v>
      </c>
      <c r="E158">
        <v>313</v>
      </c>
      <c r="F158">
        <v>215</v>
      </c>
      <c r="G158">
        <v>168</v>
      </c>
      <c r="H158">
        <v>208</v>
      </c>
      <c r="I158">
        <v>289</v>
      </c>
      <c r="J158">
        <v>254</v>
      </c>
      <c r="K158">
        <v>225</v>
      </c>
      <c r="L158">
        <v>114</v>
      </c>
      <c r="M158">
        <v>248</v>
      </c>
      <c r="N158">
        <v>125</v>
      </c>
      <c r="O158">
        <v>271</v>
      </c>
      <c r="P158">
        <v>103</v>
      </c>
      <c r="Q158">
        <v>129</v>
      </c>
      <c r="R158">
        <v>165</v>
      </c>
      <c r="S158">
        <v>162</v>
      </c>
      <c r="T158">
        <v>185</v>
      </c>
      <c r="U158">
        <v>198</v>
      </c>
    </row>
    <row r="159" spans="1:21">
      <c r="A159" t="s">
        <v>104</v>
      </c>
      <c r="B159" t="s">
        <v>167</v>
      </c>
      <c r="C159">
        <v>2022</v>
      </c>
      <c r="D159">
        <v>154</v>
      </c>
      <c r="E159">
        <v>313</v>
      </c>
      <c r="F159">
        <v>215</v>
      </c>
      <c r="G159">
        <v>168</v>
      </c>
      <c r="H159">
        <v>208</v>
      </c>
      <c r="I159">
        <v>289</v>
      </c>
      <c r="J159">
        <v>254</v>
      </c>
      <c r="K159">
        <v>225</v>
      </c>
      <c r="L159">
        <v>114</v>
      </c>
      <c r="M159">
        <v>248</v>
      </c>
      <c r="N159">
        <v>125</v>
      </c>
      <c r="O159">
        <v>271</v>
      </c>
      <c r="P159">
        <v>103</v>
      </c>
      <c r="Q159">
        <v>129</v>
      </c>
      <c r="R159">
        <v>165</v>
      </c>
      <c r="S159">
        <v>162</v>
      </c>
      <c r="T159">
        <v>185</v>
      </c>
      <c r="U159">
        <v>198</v>
      </c>
    </row>
    <row r="160" spans="1:21">
      <c r="A160" t="s">
        <v>104</v>
      </c>
      <c r="B160" t="s">
        <v>168</v>
      </c>
      <c r="C160">
        <v>2022</v>
      </c>
      <c r="D160">
        <v>154</v>
      </c>
      <c r="E160">
        <v>313</v>
      </c>
      <c r="F160">
        <v>215</v>
      </c>
      <c r="G160">
        <v>160</v>
      </c>
      <c r="H160">
        <v>202</v>
      </c>
      <c r="I160">
        <v>289</v>
      </c>
      <c r="J160">
        <v>254</v>
      </c>
      <c r="K160">
        <v>225</v>
      </c>
      <c r="L160">
        <v>108</v>
      </c>
      <c r="M160">
        <v>248</v>
      </c>
      <c r="N160">
        <v>125</v>
      </c>
      <c r="O160">
        <v>271</v>
      </c>
      <c r="P160">
        <v>103</v>
      </c>
      <c r="Q160">
        <v>129</v>
      </c>
      <c r="R160">
        <v>165</v>
      </c>
      <c r="S160">
        <v>162</v>
      </c>
      <c r="T160">
        <v>185</v>
      </c>
      <c r="U160">
        <v>198</v>
      </c>
    </row>
    <row r="161" spans="1:21">
      <c r="A161" t="s">
        <v>104</v>
      </c>
      <c r="B161" t="s">
        <v>168</v>
      </c>
      <c r="C161">
        <v>2022</v>
      </c>
      <c r="D161">
        <v>172</v>
      </c>
      <c r="E161">
        <v>313</v>
      </c>
      <c r="F161">
        <v>215</v>
      </c>
      <c r="G161">
        <v>168</v>
      </c>
      <c r="H161">
        <v>208</v>
      </c>
      <c r="I161">
        <v>289</v>
      </c>
      <c r="J161">
        <v>254</v>
      </c>
      <c r="K161">
        <v>225</v>
      </c>
      <c r="L161">
        <v>112</v>
      </c>
      <c r="M161">
        <v>248</v>
      </c>
      <c r="N161">
        <v>135</v>
      </c>
      <c r="O161">
        <v>271</v>
      </c>
      <c r="P161">
        <v>103</v>
      </c>
      <c r="Q161">
        <v>129</v>
      </c>
      <c r="R161">
        <v>165</v>
      </c>
      <c r="S161">
        <v>176</v>
      </c>
      <c r="T161">
        <v>185</v>
      </c>
      <c r="U161">
        <v>198</v>
      </c>
    </row>
    <row r="162" spans="1:21">
      <c r="A162" t="s">
        <v>104</v>
      </c>
      <c r="B162" t="s">
        <v>169</v>
      </c>
      <c r="C162">
        <v>2022</v>
      </c>
      <c r="D162">
        <v>154</v>
      </c>
      <c r="E162">
        <v>313</v>
      </c>
      <c r="F162">
        <v>215</v>
      </c>
      <c r="G162">
        <v>160</v>
      </c>
      <c r="H162">
        <v>202</v>
      </c>
      <c r="I162">
        <v>289</v>
      </c>
      <c r="J162">
        <v>254</v>
      </c>
      <c r="K162">
        <v>225</v>
      </c>
      <c r="L162">
        <v>112</v>
      </c>
      <c r="M162">
        <v>248</v>
      </c>
      <c r="N162">
        <v>125</v>
      </c>
      <c r="O162">
        <v>265</v>
      </c>
      <c r="P162">
        <v>103</v>
      </c>
      <c r="Q162">
        <v>129</v>
      </c>
      <c r="R162">
        <v>165</v>
      </c>
      <c r="S162">
        <v>176</v>
      </c>
      <c r="T162">
        <v>185</v>
      </c>
      <c r="U162">
        <v>198</v>
      </c>
    </row>
    <row r="163" spans="1:21">
      <c r="A163" t="s">
        <v>104</v>
      </c>
      <c r="B163" t="s">
        <v>169</v>
      </c>
      <c r="C163">
        <v>2022</v>
      </c>
      <c r="D163">
        <v>154</v>
      </c>
      <c r="E163">
        <v>313</v>
      </c>
      <c r="F163">
        <v>215</v>
      </c>
      <c r="G163">
        <v>168</v>
      </c>
      <c r="H163">
        <v>202</v>
      </c>
      <c r="I163">
        <v>289</v>
      </c>
      <c r="J163">
        <v>254</v>
      </c>
      <c r="K163">
        <v>225</v>
      </c>
      <c r="L163">
        <v>112</v>
      </c>
      <c r="M163">
        <v>248</v>
      </c>
      <c r="N163">
        <v>125</v>
      </c>
      <c r="O163">
        <v>271</v>
      </c>
      <c r="P163">
        <v>103</v>
      </c>
      <c r="Q163">
        <v>129</v>
      </c>
      <c r="R163">
        <v>165</v>
      </c>
      <c r="S163">
        <v>186</v>
      </c>
      <c r="T163">
        <v>185</v>
      </c>
      <c r="U163">
        <v>198</v>
      </c>
    </row>
    <row r="164" spans="1:21">
      <c r="A164" t="s">
        <v>104</v>
      </c>
      <c r="B164" t="s">
        <v>170</v>
      </c>
      <c r="C164">
        <v>2022</v>
      </c>
      <c r="D164">
        <v>154</v>
      </c>
      <c r="E164">
        <v>313</v>
      </c>
      <c r="F164">
        <v>215</v>
      </c>
      <c r="G164">
        <v>168</v>
      </c>
      <c r="H164">
        <v>202</v>
      </c>
      <c r="I164">
        <v>289</v>
      </c>
      <c r="J164">
        <v>254</v>
      </c>
      <c r="K164">
        <v>213</v>
      </c>
      <c r="L164">
        <v>112</v>
      </c>
      <c r="M164">
        <v>248</v>
      </c>
      <c r="N164">
        <v>125</v>
      </c>
      <c r="O164">
        <v>265</v>
      </c>
      <c r="P164">
        <v>103</v>
      </c>
      <c r="Q164">
        <v>129</v>
      </c>
      <c r="R164">
        <v>165</v>
      </c>
      <c r="S164">
        <v>166</v>
      </c>
      <c r="T164">
        <v>185</v>
      </c>
      <c r="U164">
        <v>198</v>
      </c>
    </row>
    <row r="165" spans="1:21">
      <c r="A165" t="s">
        <v>104</v>
      </c>
      <c r="B165" t="s">
        <v>170</v>
      </c>
      <c r="C165">
        <v>2022</v>
      </c>
      <c r="D165">
        <v>154</v>
      </c>
      <c r="E165">
        <v>313</v>
      </c>
      <c r="F165">
        <v>215</v>
      </c>
      <c r="G165">
        <v>168</v>
      </c>
      <c r="H165">
        <v>208</v>
      </c>
      <c r="I165">
        <v>289</v>
      </c>
      <c r="J165">
        <v>254</v>
      </c>
      <c r="K165">
        <v>225</v>
      </c>
      <c r="L165">
        <v>112</v>
      </c>
      <c r="M165">
        <v>248</v>
      </c>
      <c r="N165">
        <v>125</v>
      </c>
      <c r="O165">
        <v>271</v>
      </c>
      <c r="P165">
        <v>103</v>
      </c>
      <c r="Q165">
        <v>129</v>
      </c>
      <c r="R165">
        <v>165</v>
      </c>
      <c r="S165">
        <v>186</v>
      </c>
      <c r="T165">
        <v>185</v>
      </c>
      <c r="U165">
        <v>198</v>
      </c>
    </row>
    <row r="166" spans="1:21">
      <c r="A166" t="s">
        <v>104</v>
      </c>
      <c r="B166" t="s">
        <v>171</v>
      </c>
      <c r="C166">
        <v>2022</v>
      </c>
      <c r="D166">
        <v>154</v>
      </c>
      <c r="E166">
        <v>313</v>
      </c>
      <c r="F166">
        <v>215</v>
      </c>
      <c r="G166">
        <v>168</v>
      </c>
      <c r="H166">
        <v>202</v>
      </c>
      <c r="I166">
        <v>289</v>
      </c>
      <c r="J166">
        <v>254</v>
      </c>
      <c r="K166">
        <v>225</v>
      </c>
      <c r="L166">
        <v>112</v>
      </c>
      <c r="M166">
        <v>248</v>
      </c>
      <c r="N166">
        <v>125</v>
      </c>
      <c r="O166">
        <v>265</v>
      </c>
      <c r="P166">
        <v>103</v>
      </c>
      <c r="Q166">
        <v>129</v>
      </c>
      <c r="R166">
        <v>165</v>
      </c>
      <c r="S166">
        <v>162</v>
      </c>
      <c r="T166">
        <v>185</v>
      </c>
      <c r="U166">
        <v>198</v>
      </c>
    </row>
    <row r="167" spans="1:21">
      <c r="A167" t="s">
        <v>104</v>
      </c>
      <c r="B167" t="s">
        <v>171</v>
      </c>
      <c r="C167">
        <v>2022</v>
      </c>
      <c r="D167">
        <v>154</v>
      </c>
      <c r="E167">
        <v>313</v>
      </c>
      <c r="F167">
        <v>215</v>
      </c>
      <c r="G167">
        <v>168</v>
      </c>
      <c r="H167">
        <v>202</v>
      </c>
      <c r="I167">
        <v>289</v>
      </c>
      <c r="J167">
        <v>254</v>
      </c>
      <c r="K167">
        <v>225</v>
      </c>
      <c r="L167">
        <v>114</v>
      </c>
      <c r="M167">
        <v>248</v>
      </c>
      <c r="N167">
        <v>125</v>
      </c>
      <c r="O167">
        <v>271</v>
      </c>
      <c r="P167">
        <v>103</v>
      </c>
      <c r="Q167">
        <v>129</v>
      </c>
      <c r="R167">
        <v>165</v>
      </c>
      <c r="S167">
        <v>186</v>
      </c>
      <c r="T167">
        <v>185</v>
      </c>
      <c r="U167">
        <v>198</v>
      </c>
    </row>
    <row r="168" spans="1:21">
      <c r="A168" t="s">
        <v>104</v>
      </c>
      <c r="B168" t="s">
        <v>172</v>
      </c>
      <c r="C168">
        <v>2022</v>
      </c>
      <c r="D168">
        <v>154</v>
      </c>
      <c r="E168">
        <v>305</v>
      </c>
      <c r="F168">
        <v>215</v>
      </c>
      <c r="G168">
        <v>168</v>
      </c>
      <c r="H168">
        <v>202</v>
      </c>
      <c r="I168">
        <v>289</v>
      </c>
      <c r="J168">
        <v>254</v>
      </c>
      <c r="K168">
        <v>225</v>
      </c>
      <c r="L168">
        <v>112</v>
      </c>
      <c r="M168">
        <v>248</v>
      </c>
      <c r="N168">
        <v>121</v>
      </c>
      <c r="O168">
        <v>271</v>
      </c>
      <c r="P168">
        <v>103</v>
      </c>
      <c r="Q168">
        <v>129</v>
      </c>
      <c r="R168">
        <v>165</v>
      </c>
      <c r="S168">
        <v>176</v>
      </c>
      <c r="T168">
        <v>185</v>
      </c>
      <c r="U168">
        <v>198</v>
      </c>
    </row>
    <row r="169" spans="1:21">
      <c r="A169" t="s">
        <v>104</v>
      </c>
      <c r="B169" t="s">
        <v>172</v>
      </c>
      <c r="C169">
        <v>2022</v>
      </c>
      <c r="D169">
        <v>154</v>
      </c>
      <c r="E169">
        <v>313</v>
      </c>
      <c r="F169">
        <v>215</v>
      </c>
      <c r="G169">
        <v>168</v>
      </c>
      <c r="H169">
        <v>202</v>
      </c>
      <c r="I169">
        <v>289</v>
      </c>
      <c r="J169">
        <v>254</v>
      </c>
      <c r="K169">
        <v>225</v>
      </c>
      <c r="L169">
        <v>112</v>
      </c>
      <c r="M169">
        <v>248</v>
      </c>
      <c r="N169">
        <v>125</v>
      </c>
      <c r="O169">
        <v>271</v>
      </c>
      <c r="P169">
        <v>103</v>
      </c>
      <c r="Q169">
        <v>129</v>
      </c>
      <c r="R169">
        <v>165</v>
      </c>
      <c r="S169">
        <v>176</v>
      </c>
      <c r="T169">
        <v>185</v>
      </c>
      <c r="U169">
        <v>198</v>
      </c>
    </row>
    <row r="170" spans="1:21">
      <c r="A170" s="40" t="s">
        <v>104</v>
      </c>
      <c r="B170" s="40" t="s">
        <v>173</v>
      </c>
      <c r="C170" s="40">
        <v>2022</v>
      </c>
      <c r="D170" s="40">
        <v>154</v>
      </c>
      <c r="E170" s="40">
        <v>305</v>
      </c>
      <c r="F170" s="40">
        <v>215</v>
      </c>
      <c r="G170" s="40">
        <v>168</v>
      </c>
      <c r="H170" s="40">
        <v>202</v>
      </c>
      <c r="I170" s="40">
        <v>289</v>
      </c>
      <c r="J170" s="40"/>
      <c r="K170" s="40">
        <v>225</v>
      </c>
      <c r="L170" s="40">
        <v>112</v>
      </c>
      <c r="M170" s="40">
        <v>248</v>
      </c>
      <c r="N170" s="40">
        <v>125</v>
      </c>
      <c r="O170" s="40">
        <v>271</v>
      </c>
      <c r="P170" s="40">
        <v>103</v>
      </c>
      <c r="Q170" s="40">
        <v>129</v>
      </c>
      <c r="R170" s="40">
        <v>165</v>
      </c>
      <c r="S170" s="40">
        <v>176</v>
      </c>
      <c r="T170" s="40">
        <v>185</v>
      </c>
      <c r="U170" s="40">
        <v>198</v>
      </c>
    </row>
    <row r="171" spans="1:21">
      <c r="A171" s="40" t="s">
        <v>104</v>
      </c>
      <c r="B171" s="40" t="s">
        <v>173</v>
      </c>
      <c r="C171" s="40">
        <v>2022</v>
      </c>
      <c r="D171" s="40">
        <v>154</v>
      </c>
      <c r="E171" s="40">
        <v>313</v>
      </c>
      <c r="F171" s="40">
        <v>215</v>
      </c>
      <c r="G171" s="40">
        <v>168</v>
      </c>
      <c r="H171" s="40">
        <v>202</v>
      </c>
      <c r="I171" s="40">
        <v>289</v>
      </c>
      <c r="J171" s="40"/>
      <c r="K171" s="40">
        <v>225</v>
      </c>
      <c r="L171" s="40">
        <v>114</v>
      </c>
      <c r="M171" s="40">
        <v>248</v>
      </c>
      <c r="N171" s="40">
        <v>125</v>
      </c>
      <c r="O171" s="40">
        <v>271</v>
      </c>
      <c r="P171" s="40">
        <v>103</v>
      </c>
      <c r="Q171" s="40">
        <v>129</v>
      </c>
      <c r="R171" s="40">
        <v>165</v>
      </c>
      <c r="S171" s="40">
        <v>200</v>
      </c>
      <c r="T171" s="40">
        <v>185</v>
      </c>
      <c r="U171" s="40">
        <v>198</v>
      </c>
    </row>
    <row r="172" spans="1:21">
      <c r="A172" t="s">
        <v>104</v>
      </c>
      <c r="B172" t="s">
        <v>174</v>
      </c>
      <c r="C172">
        <v>2022</v>
      </c>
      <c r="D172">
        <v>154</v>
      </c>
      <c r="E172">
        <v>313</v>
      </c>
      <c r="F172">
        <v>215</v>
      </c>
      <c r="G172">
        <v>160</v>
      </c>
      <c r="H172">
        <v>202</v>
      </c>
      <c r="I172">
        <v>289</v>
      </c>
      <c r="J172">
        <v>254</v>
      </c>
      <c r="K172">
        <v>225</v>
      </c>
      <c r="L172">
        <v>114</v>
      </c>
      <c r="M172">
        <v>248</v>
      </c>
      <c r="N172">
        <v>125</v>
      </c>
      <c r="O172">
        <v>271</v>
      </c>
      <c r="P172">
        <v>103</v>
      </c>
      <c r="Q172">
        <v>129</v>
      </c>
      <c r="R172">
        <v>165</v>
      </c>
      <c r="S172">
        <v>162</v>
      </c>
      <c r="T172">
        <v>185</v>
      </c>
      <c r="U172">
        <v>198</v>
      </c>
    </row>
    <row r="173" spans="1:21">
      <c r="A173" t="s">
        <v>104</v>
      </c>
      <c r="B173" t="s">
        <v>174</v>
      </c>
      <c r="C173">
        <v>2022</v>
      </c>
      <c r="D173">
        <v>154</v>
      </c>
      <c r="E173">
        <v>313</v>
      </c>
      <c r="F173">
        <v>215</v>
      </c>
      <c r="G173">
        <v>160</v>
      </c>
      <c r="H173">
        <v>202</v>
      </c>
      <c r="I173">
        <v>289</v>
      </c>
      <c r="J173">
        <v>254</v>
      </c>
      <c r="K173">
        <v>225</v>
      </c>
      <c r="L173">
        <v>124</v>
      </c>
      <c r="M173">
        <v>248</v>
      </c>
      <c r="N173">
        <v>125</v>
      </c>
      <c r="O173">
        <v>271</v>
      </c>
      <c r="P173">
        <v>103</v>
      </c>
      <c r="Q173">
        <v>129</v>
      </c>
      <c r="R173">
        <v>165</v>
      </c>
      <c r="S173">
        <v>186</v>
      </c>
      <c r="T173">
        <v>185</v>
      </c>
      <c r="U173">
        <v>198</v>
      </c>
    </row>
    <row r="174" spans="1:21">
      <c r="A174" t="s">
        <v>104</v>
      </c>
      <c r="B174" t="s">
        <v>175</v>
      </c>
      <c r="C174">
        <v>2022</v>
      </c>
      <c r="D174">
        <v>154</v>
      </c>
      <c r="E174">
        <v>313</v>
      </c>
      <c r="F174">
        <v>215</v>
      </c>
      <c r="G174">
        <v>168</v>
      </c>
      <c r="H174">
        <v>202</v>
      </c>
      <c r="I174">
        <v>289</v>
      </c>
      <c r="J174">
        <v>254</v>
      </c>
      <c r="K174">
        <v>225</v>
      </c>
      <c r="L174">
        <v>112</v>
      </c>
      <c r="M174">
        <v>248</v>
      </c>
      <c r="N174">
        <v>125</v>
      </c>
      <c r="O174">
        <v>271</v>
      </c>
      <c r="P174">
        <v>103</v>
      </c>
      <c r="Q174">
        <v>129</v>
      </c>
      <c r="R174">
        <v>165</v>
      </c>
      <c r="S174">
        <v>166</v>
      </c>
      <c r="T174">
        <v>185</v>
      </c>
      <c r="U174">
        <v>198</v>
      </c>
    </row>
    <row r="175" spans="1:21">
      <c r="A175" t="s">
        <v>104</v>
      </c>
      <c r="B175" t="s">
        <v>175</v>
      </c>
      <c r="C175">
        <v>2022</v>
      </c>
      <c r="D175">
        <v>154</v>
      </c>
      <c r="E175">
        <v>313</v>
      </c>
      <c r="F175">
        <v>215</v>
      </c>
      <c r="G175">
        <v>168</v>
      </c>
      <c r="H175">
        <v>202</v>
      </c>
      <c r="I175">
        <v>289</v>
      </c>
      <c r="J175">
        <v>254</v>
      </c>
      <c r="K175">
        <v>225</v>
      </c>
      <c r="L175">
        <v>114</v>
      </c>
      <c r="M175">
        <v>248</v>
      </c>
      <c r="N175">
        <v>125</v>
      </c>
      <c r="O175">
        <v>271</v>
      </c>
      <c r="P175">
        <v>103</v>
      </c>
      <c r="Q175">
        <v>129</v>
      </c>
      <c r="R175">
        <v>165</v>
      </c>
      <c r="S175">
        <v>186</v>
      </c>
      <c r="T175">
        <v>185</v>
      </c>
      <c r="U175">
        <v>198</v>
      </c>
    </row>
    <row r="176" spans="1:21">
      <c r="A176" t="s">
        <v>104</v>
      </c>
      <c r="B176" t="s">
        <v>176</v>
      </c>
      <c r="C176">
        <v>2022</v>
      </c>
      <c r="D176">
        <v>154</v>
      </c>
      <c r="E176">
        <v>313</v>
      </c>
      <c r="F176">
        <v>215</v>
      </c>
      <c r="G176">
        <v>160</v>
      </c>
      <c r="H176">
        <v>208</v>
      </c>
      <c r="I176">
        <v>289</v>
      </c>
      <c r="J176">
        <v>254</v>
      </c>
      <c r="K176">
        <v>225</v>
      </c>
      <c r="L176">
        <v>108</v>
      </c>
      <c r="M176">
        <v>248</v>
      </c>
      <c r="N176">
        <v>125</v>
      </c>
      <c r="O176">
        <v>271</v>
      </c>
      <c r="P176">
        <v>103</v>
      </c>
      <c r="Q176">
        <v>129</v>
      </c>
      <c r="R176">
        <v>165</v>
      </c>
      <c r="S176">
        <v>176</v>
      </c>
      <c r="T176">
        <v>185</v>
      </c>
      <c r="U176">
        <v>198</v>
      </c>
    </row>
    <row r="177" spans="1:21">
      <c r="A177" t="s">
        <v>104</v>
      </c>
      <c r="B177" t="s">
        <v>176</v>
      </c>
      <c r="C177">
        <v>2022</v>
      </c>
      <c r="D177">
        <v>154</v>
      </c>
      <c r="E177">
        <v>313</v>
      </c>
      <c r="F177">
        <v>215</v>
      </c>
      <c r="G177">
        <v>168</v>
      </c>
      <c r="H177">
        <v>208</v>
      </c>
      <c r="I177">
        <v>289</v>
      </c>
      <c r="J177">
        <v>254</v>
      </c>
      <c r="K177">
        <v>225</v>
      </c>
      <c r="L177">
        <v>114</v>
      </c>
      <c r="M177">
        <v>248</v>
      </c>
      <c r="N177">
        <v>125</v>
      </c>
      <c r="O177">
        <v>271</v>
      </c>
      <c r="P177">
        <v>103</v>
      </c>
      <c r="Q177">
        <v>129</v>
      </c>
      <c r="R177">
        <v>165</v>
      </c>
      <c r="S177">
        <v>186</v>
      </c>
      <c r="T177">
        <v>185</v>
      </c>
      <c r="U177">
        <v>198</v>
      </c>
    </row>
    <row r="178" spans="1:21">
      <c r="A178" t="s">
        <v>104</v>
      </c>
      <c r="B178" t="s">
        <v>177</v>
      </c>
      <c r="C178">
        <v>2022</v>
      </c>
      <c r="D178">
        <v>154</v>
      </c>
      <c r="E178">
        <v>305</v>
      </c>
      <c r="F178">
        <v>215</v>
      </c>
      <c r="G178">
        <v>160</v>
      </c>
      <c r="H178">
        <v>202</v>
      </c>
      <c r="I178">
        <v>289</v>
      </c>
      <c r="J178">
        <v>254</v>
      </c>
      <c r="K178">
        <v>225</v>
      </c>
      <c r="L178">
        <v>114</v>
      </c>
      <c r="M178">
        <v>248</v>
      </c>
      <c r="N178">
        <v>125</v>
      </c>
      <c r="O178">
        <v>271</v>
      </c>
      <c r="P178">
        <v>103</v>
      </c>
      <c r="Q178">
        <v>129</v>
      </c>
      <c r="R178">
        <v>165</v>
      </c>
      <c r="S178">
        <v>162</v>
      </c>
      <c r="T178">
        <v>173</v>
      </c>
      <c r="U178">
        <v>198</v>
      </c>
    </row>
    <row r="179" spans="1:21">
      <c r="A179" t="s">
        <v>104</v>
      </c>
      <c r="B179" t="s">
        <v>177</v>
      </c>
      <c r="C179">
        <v>2022</v>
      </c>
      <c r="D179">
        <v>154</v>
      </c>
      <c r="E179">
        <v>313</v>
      </c>
      <c r="F179">
        <v>215</v>
      </c>
      <c r="G179">
        <v>168</v>
      </c>
      <c r="H179">
        <v>208</v>
      </c>
      <c r="I179">
        <v>289</v>
      </c>
      <c r="J179">
        <v>254</v>
      </c>
      <c r="K179">
        <v>225</v>
      </c>
      <c r="L179">
        <v>124</v>
      </c>
      <c r="M179">
        <v>248</v>
      </c>
      <c r="N179">
        <v>125</v>
      </c>
      <c r="O179">
        <v>271</v>
      </c>
      <c r="P179">
        <v>103</v>
      </c>
      <c r="Q179">
        <v>129</v>
      </c>
      <c r="R179">
        <v>165</v>
      </c>
      <c r="S179">
        <v>186</v>
      </c>
      <c r="T179">
        <v>185</v>
      </c>
      <c r="U179">
        <v>198</v>
      </c>
    </row>
    <row r="180" spans="1:21">
      <c r="A180" t="s">
        <v>104</v>
      </c>
      <c r="B180" t="s">
        <v>178</v>
      </c>
      <c r="C180">
        <v>2022</v>
      </c>
      <c r="D180">
        <v>154</v>
      </c>
      <c r="E180">
        <v>313</v>
      </c>
      <c r="F180">
        <v>215</v>
      </c>
      <c r="G180">
        <v>168</v>
      </c>
      <c r="H180">
        <v>202</v>
      </c>
      <c r="I180">
        <v>289</v>
      </c>
      <c r="J180">
        <v>254</v>
      </c>
      <c r="K180">
        <v>225</v>
      </c>
      <c r="L180">
        <v>108</v>
      </c>
      <c r="M180">
        <v>248</v>
      </c>
      <c r="N180">
        <v>125</v>
      </c>
      <c r="O180">
        <v>265</v>
      </c>
      <c r="P180">
        <v>103</v>
      </c>
      <c r="Q180">
        <v>129</v>
      </c>
      <c r="R180">
        <v>165</v>
      </c>
      <c r="S180">
        <v>176</v>
      </c>
      <c r="T180">
        <v>185</v>
      </c>
      <c r="U180">
        <v>198</v>
      </c>
    </row>
    <row r="181" spans="1:21">
      <c r="A181" t="s">
        <v>104</v>
      </c>
      <c r="B181" t="s">
        <v>178</v>
      </c>
      <c r="C181">
        <v>2022</v>
      </c>
      <c r="D181">
        <v>154</v>
      </c>
      <c r="E181">
        <v>313</v>
      </c>
      <c r="F181">
        <v>215</v>
      </c>
      <c r="G181">
        <v>168</v>
      </c>
      <c r="H181">
        <v>202</v>
      </c>
      <c r="I181">
        <v>289</v>
      </c>
      <c r="J181">
        <v>254</v>
      </c>
      <c r="K181">
        <v>225</v>
      </c>
      <c r="L181">
        <v>112</v>
      </c>
      <c r="M181">
        <v>248</v>
      </c>
      <c r="N181">
        <v>125</v>
      </c>
      <c r="O181">
        <v>271</v>
      </c>
      <c r="P181">
        <v>103</v>
      </c>
      <c r="Q181">
        <v>129</v>
      </c>
      <c r="R181">
        <v>165</v>
      </c>
      <c r="S181">
        <v>186</v>
      </c>
      <c r="T181">
        <v>185</v>
      </c>
      <c r="U181">
        <v>198</v>
      </c>
    </row>
    <row r="182" spans="1:21">
      <c r="A182" t="s">
        <v>104</v>
      </c>
      <c r="B182" t="s">
        <v>179</v>
      </c>
      <c r="C182">
        <v>2022</v>
      </c>
      <c r="D182">
        <v>154</v>
      </c>
      <c r="E182">
        <v>313</v>
      </c>
      <c r="F182">
        <v>215</v>
      </c>
      <c r="G182">
        <v>168</v>
      </c>
      <c r="H182">
        <v>202</v>
      </c>
      <c r="I182">
        <v>289</v>
      </c>
      <c r="J182">
        <v>254</v>
      </c>
      <c r="K182">
        <v>225</v>
      </c>
      <c r="L182">
        <v>112</v>
      </c>
      <c r="M182">
        <v>248</v>
      </c>
      <c r="N182">
        <v>125</v>
      </c>
      <c r="O182">
        <v>271</v>
      </c>
      <c r="P182">
        <v>103</v>
      </c>
      <c r="Q182">
        <v>129</v>
      </c>
      <c r="R182">
        <v>165</v>
      </c>
      <c r="S182">
        <v>166</v>
      </c>
      <c r="T182">
        <v>173</v>
      </c>
      <c r="U182">
        <v>198</v>
      </c>
    </row>
    <row r="183" spans="1:21">
      <c r="A183" t="s">
        <v>104</v>
      </c>
      <c r="B183" t="s">
        <v>179</v>
      </c>
      <c r="C183">
        <v>2022</v>
      </c>
      <c r="D183">
        <v>154</v>
      </c>
      <c r="E183">
        <v>313</v>
      </c>
      <c r="F183">
        <v>215</v>
      </c>
      <c r="G183">
        <v>168</v>
      </c>
      <c r="H183">
        <v>202</v>
      </c>
      <c r="I183">
        <v>289</v>
      </c>
      <c r="J183">
        <v>254</v>
      </c>
      <c r="K183">
        <v>225</v>
      </c>
      <c r="L183">
        <v>124</v>
      </c>
      <c r="M183">
        <v>248</v>
      </c>
      <c r="N183">
        <v>125</v>
      </c>
      <c r="O183">
        <v>271</v>
      </c>
      <c r="P183">
        <v>103</v>
      </c>
      <c r="Q183">
        <v>129</v>
      </c>
      <c r="R183">
        <v>165</v>
      </c>
      <c r="S183">
        <v>186</v>
      </c>
      <c r="T183">
        <v>185</v>
      </c>
      <c r="U183">
        <v>198</v>
      </c>
    </row>
    <row r="184" spans="1:21">
      <c r="A184" t="s">
        <v>104</v>
      </c>
      <c r="B184" t="s">
        <v>180</v>
      </c>
      <c r="C184">
        <v>2022</v>
      </c>
      <c r="D184">
        <v>154</v>
      </c>
      <c r="E184">
        <v>313</v>
      </c>
      <c r="F184">
        <v>215</v>
      </c>
      <c r="G184">
        <v>168</v>
      </c>
      <c r="H184">
        <v>208</v>
      </c>
      <c r="I184">
        <v>289</v>
      </c>
      <c r="J184">
        <v>254</v>
      </c>
      <c r="K184">
        <v>225</v>
      </c>
      <c r="L184">
        <v>112</v>
      </c>
      <c r="M184">
        <v>246</v>
      </c>
      <c r="N184">
        <v>125</v>
      </c>
      <c r="O184">
        <v>265</v>
      </c>
      <c r="P184">
        <v>103</v>
      </c>
      <c r="Q184">
        <v>129</v>
      </c>
      <c r="R184">
        <v>165</v>
      </c>
      <c r="S184">
        <v>166</v>
      </c>
      <c r="T184">
        <v>185</v>
      </c>
      <c r="U184">
        <v>198</v>
      </c>
    </row>
    <row r="185" spans="1:21">
      <c r="A185" t="s">
        <v>104</v>
      </c>
      <c r="B185" t="s">
        <v>180</v>
      </c>
      <c r="C185">
        <v>2022</v>
      </c>
      <c r="D185">
        <v>154</v>
      </c>
      <c r="E185">
        <v>313</v>
      </c>
      <c r="F185">
        <v>215</v>
      </c>
      <c r="G185">
        <v>168</v>
      </c>
      <c r="H185">
        <v>208</v>
      </c>
      <c r="I185">
        <v>289</v>
      </c>
      <c r="J185">
        <v>254</v>
      </c>
      <c r="K185">
        <v>225</v>
      </c>
      <c r="L185">
        <v>114</v>
      </c>
      <c r="M185">
        <v>248</v>
      </c>
      <c r="N185">
        <v>127</v>
      </c>
      <c r="O185">
        <v>265</v>
      </c>
      <c r="P185">
        <v>103</v>
      </c>
      <c r="Q185">
        <v>129</v>
      </c>
      <c r="R185">
        <v>165</v>
      </c>
      <c r="S185">
        <v>176</v>
      </c>
      <c r="T185">
        <v>185</v>
      </c>
      <c r="U185">
        <v>198</v>
      </c>
    </row>
    <row r="186" spans="1:21">
      <c r="A186" t="s">
        <v>104</v>
      </c>
      <c r="B186" t="s">
        <v>181</v>
      </c>
      <c r="C186">
        <v>2022</v>
      </c>
      <c r="D186">
        <v>154</v>
      </c>
      <c r="E186">
        <v>305</v>
      </c>
      <c r="F186">
        <v>215</v>
      </c>
      <c r="G186">
        <v>160</v>
      </c>
      <c r="H186">
        <v>202</v>
      </c>
      <c r="I186">
        <v>289</v>
      </c>
      <c r="J186">
        <v>254</v>
      </c>
      <c r="K186">
        <v>225</v>
      </c>
      <c r="L186">
        <v>112</v>
      </c>
      <c r="M186">
        <v>248</v>
      </c>
      <c r="N186">
        <v>125</v>
      </c>
      <c r="O186">
        <v>271</v>
      </c>
      <c r="P186">
        <v>103</v>
      </c>
      <c r="Q186">
        <v>129</v>
      </c>
      <c r="R186">
        <v>165</v>
      </c>
      <c r="S186">
        <v>176</v>
      </c>
      <c r="T186">
        <v>185</v>
      </c>
      <c r="U186">
        <v>198</v>
      </c>
    </row>
    <row r="187" spans="1:21">
      <c r="A187" t="s">
        <v>104</v>
      </c>
      <c r="B187" t="s">
        <v>181</v>
      </c>
      <c r="C187">
        <v>2022</v>
      </c>
      <c r="D187">
        <v>154</v>
      </c>
      <c r="E187">
        <v>313</v>
      </c>
      <c r="F187">
        <v>215</v>
      </c>
      <c r="G187">
        <v>160</v>
      </c>
      <c r="H187">
        <v>202</v>
      </c>
      <c r="I187">
        <v>289</v>
      </c>
      <c r="J187">
        <v>254</v>
      </c>
      <c r="K187">
        <v>225</v>
      </c>
      <c r="L187">
        <v>114</v>
      </c>
      <c r="M187">
        <v>248</v>
      </c>
      <c r="N187">
        <v>125</v>
      </c>
      <c r="O187">
        <v>271</v>
      </c>
      <c r="P187">
        <v>103</v>
      </c>
      <c r="Q187">
        <v>129</v>
      </c>
      <c r="R187">
        <v>165</v>
      </c>
      <c r="S187">
        <v>186</v>
      </c>
      <c r="T187">
        <v>185</v>
      </c>
      <c r="U187">
        <v>198</v>
      </c>
    </row>
    <row r="188" spans="1:21">
      <c r="A188" t="s">
        <v>104</v>
      </c>
      <c r="B188" t="s">
        <v>182</v>
      </c>
      <c r="C188">
        <v>2022</v>
      </c>
      <c r="D188">
        <v>154</v>
      </c>
      <c r="E188">
        <v>313</v>
      </c>
      <c r="F188">
        <v>215</v>
      </c>
      <c r="G188">
        <v>160</v>
      </c>
      <c r="H188">
        <v>202</v>
      </c>
      <c r="I188">
        <v>289</v>
      </c>
      <c r="J188">
        <v>254</v>
      </c>
      <c r="K188">
        <v>225</v>
      </c>
      <c r="L188">
        <v>112</v>
      </c>
      <c r="M188">
        <v>246</v>
      </c>
      <c r="N188">
        <v>125</v>
      </c>
      <c r="O188">
        <v>265</v>
      </c>
      <c r="P188">
        <v>103</v>
      </c>
      <c r="Q188">
        <v>129</v>
      </c>
      <c r="R188">
        <v>165</v>
      </c>
      <c r="S188">
        <v>166</v>
      </c>
      <c r="T188">
        <v>185</v>
      </c>
      <c r="U188">
        <v>198</v>
      </c>
    </row>
    <row r="189" spans="1:21">
      <c r="A189" t="s">
        <v>104</v>
      </c>
      <c r="B189" t="s">
        <v>182</v>
      </c>
      <c r="C189">
        <v>2022</v>
      </c>
      <c r="D189">
        <v>154</v>
      </c>
      <c r="E189">
        <v>313</v>
      </c>
      <c r="F189">
        <v>215</v>
      </c>
      <c r="G189">
        <v>168</v>
      </c>
      <c r="H189">
        <v>202</v>
      </c>
      <c r="I189">
        <v>289</v>
      </c>
      <c r="J189">
        <v>254</v>
      </c>
      <c r="K189">
        <v>225</v>
      </c>
      <c r="L189">
        <v>114</v>
      </c>
      <c r="M189">
        <v>248</v>
      </c>
      <c r="N189">
        <v>125</v>
      </c>
      <c r="O189">
        <v>271</v>
      </c>
      <c r="P189">
        <v>103</v>
      </c>
      <c r="Q189">
        <v>129</v>
      </c>
      <c r="R189">
        <v>165</v>
      </c>
      <c r="S189">
        <v>166</v>
      </c>
      <c r="T189">
        <v>185</v>
      </c>
      <c r="U189">
        <v>198</v>
      </c>
    </row>
    <row r="190" spans="1:21">
      <c r="A190" t="s">
        <v>104</v>
      </c>
      <c r="B190" t="s">
        <v>183</v>
      </c>
      <c r="C190">
        <v>2022</v>
      </c>
      <c r="D190">
        <v>154</v>
      </c>
      <c r="E190">
        <v>313</v>
      </c>
      <c r="F190">
        <v>215</v>
      </c>
      <c r="G190">
        <v>160</v>
      </c>
      <c r="H190">
        <v>202</v>
      </c>
      <c r="I190">
        <v>289</v>
      </c>
      <c r="J190">
        <v>246</v>
      </c>
      <c r="K190">
        <v>225</v>
      </c>
      <c r="L190">
        <v>112</v>
      </c>
      <c r="M190">
        <v>228</v>
      </c>
      <c r="N190">
        <v>125</v>
      </c>
      <c r="O190">
        <v>267</v>
      </c>
      <c r="P190">
        <v>103</v>
      </c>
      <c r="Q190">
        <v>129</v>
      </c>
      <c r="R190">
        <v>165</v>
      </c>
      <c r="S190">
        <v>176</v>
      </c>
      <c r="T190">
        <v>185</v>
      </c>
      <c r="U190">
        <v>198</v>
      </c>
    </row>
    <row r="191" spans="1:21">
      <c r="A191" t="s">
        <v>104</v>
      </c>
      <c r="B191" t="s">
        <v>183</v>
      </c>
      <c r="C191">
        <v>2022</v>
      </c>
      <c r="D191">
        <v>154</v>
      </c>
      <c r="E191">
        <v>313</v>
      </c>
      <c r="F191">
        <v>215</v>
      </c>
      <c r="G191">
        <v>168</v>
      </c>
      <c r="H191">
        <v>208</v>
      </c>
      <c r="I191">
        <v>295</v>
      </c>
      <c r="J191">
        <v>254</v>
      </c>
      <c r="K191">
        <v>225</v>
      </c>
      <c r="L191">
        <v>124</v>
      </c>
      <c r="M191">
        <v>248</v>
      </c>
      <c r="N191">
        <v>125</v>
      </c>
      <c r="O191">
        <v>271</v>
      </c>
      <c r="P191">
        <v>103</v>
      </c>
      <c r="Q191">
        <v>129</v>
      </c>
      <c r="R191">
        <v>165</v>
      </c>
      <c r="S191">
        <v>186</v>
      </c>
      <c r="T191">
        <v>185</v>
      </c>
      <c r="U191">
        <v>198</v>
      </c>
    </row>
    <row r="192" spans="1:21">
      <c r="A192" t="s">
        <v>104</v>
      </c>
      <c r="B192" t="s">
        <v>184</v>
      </c>
      <c r="C192">
        <v>2022</v>
      </c>
      <c r="D192">
        <v>154</v>
      </c>
      <c r="E192">
        <v>313</v>
      </c>
      <c r="F192">
        <v>215</v>
      </c>
      <c r="G192">
        <v>160</v>
      </c>
      <c r="H192">
        <v>202</v>
      </c>
      <c r="I192">
        <v>289</v>
      </c>
      <c r="J192">
        <v>254</v>
      </c>
      <c r="K192">
        <v>225</v>
      </c>
      <c r="L192">
        <v>112</v>
      </c>
      <c r="M192">
        <v>248</v>
      </c>
      <c r="N192">
        <v>125</v>
      </c>
      <c r="O192">
        <v>271</v>
      </c>
      <c r="P192">
        <v>103</v>
      </c>
      <c r="Q192">
        <v>129</v>
      </c>
      <c r="R192">
        <v>165</v>
      </c>
      <c r="S192">
        <v>162</v>
      </c>
      <c r="T192">
        <v>185</v>
      </c>
      <c r="U192">
        <v>198</v>
      </c>
    </row>
    <row r="193" spans="1:21">
      <c r="A193" t="s">
        <v>104</v>
      </c>
      <c r="B193" t="s">
        <v>184</v>
      </c>
      <c r="C193">
        <v>2022</v>
      </c>
      <c r="D193">
        <v>154</v>
      </c>
      <c r="E193">
        <v>313</v>
      </c>
      <c r="F193">
        <v>215</v>
      </c>
      <c r="G193">
        <v>168</v>
      </c>
      <c r="H193">
        <v>208</v>
      </c>
      <c r="I193">
        <v>289</v>
      </c>
      <c r="J193">
        <v>254</v>
      </c>
      <c r="K193">
        <v>225</v>
      </c>
      <c r="L193">
        <v>114</v>
      </c>
      <c r="M193">
        <v>248</v>
      </c>
      <c r="N193">
        <v>125</v>
      </c>
      <c r="O193">
        <v>271</v>
      </c>
      <c r="P193">
        <v>103</v>
      </c>
      <c r="Q193">
        <v>129</v>
      </c>
      <c r="R193">
        <v>165</v>
      </c>
      <c r="S193">
        <v>186</v>
      </c>
      <c r="T193">
        <v>185</v>
      </c>
      <c r="U193">
        <v>198</v>
      </c>
    </row>
    <row r="194" spans="1:21">
      <c r="A194" t="s">
        <v>104</v>
      </c>
      <c r="B194" t="s">
        <v>185</v>
      </c>
      <c r="C194">
        <v>2022</v>
      </c>
      <c r="D194">
        <v>154</v>
      </c>
      <c r="E194">
        <v>313</v>
      </c>
      <c r="F194">
        <v>215</v>
      </c>
      <c r="G194">
        <v>160</v>
      </c>
      <c r="H194">
        <v>202</v>
      </c>
      <c r="I194">
        <v>289</v>
      </c>
      <c r="J194">
        <v>254</v>
      </c>
      <c r="K194">
        <v>213</v>
      </c>
      <c r="L194">
        <v>108</v>
      </c>
      <c r="M194">
        <v>248</v>
      </c>
      <c r="N194">
        <v>125</v>
      </c>
      <c r="O194">
        <v>271</v>
      </c>
      <c r="P194">
        <v>103</v>
      </c>
      <c r="Q194">
        <v>129</v>
      </c>
      <c r="R194">
        <v>165</v>
      </c>
      <c r="S194">
        <v>166</v>
      </c>
      <c r="T194">
        <v>185</v>
      </c>
      <c r="U194">
        <v>198</v>
      </c>
    </row>
    <row r="195" spans="1:21">
      <c r="A195" t="s">
        <v>104</v>
      </c>
      <c r="B195" t="s">
        <v>185</v>
      </c>
      <c r="C195">
        <v>2022</v>
      </c>
      <c r="D195">
        <v>154</v>
      </c>
      <c r="E195">
        <v>313</v>
      </c>
      <c r="F195">
        <v>215</v>
      </c>
      <c r="G195">
        <v>160</v>
      </c>
      <c r="H195">
        <v>208</v>
      </c>
      <c r="I195">
        <v>289</v>
      </c>
      <c r="J195">
        <v>254</v>
      </c>
      <c r="K195">
        <v>225</v>
      </c>
      <c r="L195">
        <v>114</v>
      </c>
      <c r="M195">
        <v>248</v>
      </c>
      <c r="N195">
        <v>125</v>
      </c>
      <c r="O195">
        <v>271</v>
      </c>
      <c r="P195">
        <v>103</v>
      </c>
      <c r="Q195">
        <v>129</v>
      </c>
      <c r="R195">
        <v>165</v>
      </c>
      <c r="S195">
        <v>186</v>
      </c>
      <c r="T195">
        <v>185</v>
      </c>
      <c r="U195">
        <v>198</v>
      </c>
    </row>
    <row r="196" spans="1:21">
      <c r="A196" t="s">
        <v>104</v>
      </c>
      <c r="B196" t="s">
        <v>186</v>
      </c>
      <c r="C196">
        <v>2022</v>
      </c>
      <c r="D196">
        <v>154</v>
      </c>
      <c r="E196">
        <v>313</v>
      </c>
      <c r="F196">
        <v>215</v>
      </c>
      <c r="G196">
        <v>160</v>
      </c>
      <c r="H196">
        <v>202</v>
      </c>
      <c r="I196">
        <v>289</v>
      </c>
      <c r="J196">
        <v>254</v>
      </c>
      <c r="K196">
        <v>225</v>
      </c>
      <c r="L196">
        <v>114</v>
      </c>
      <c r="M196">
        <v>248</v>
      </c>
      <c r="N196">
        <v>125</v>
      </c>
      <c r="O196">
        <v>265</v>
      </c>
      <c r="P196">
        <v>103</v>
      </c>
      <c r="Q196">
        <v>129</v>
      </c>
      <c r="R196">
        <v>165</v>
      </c>
      <c r="S196">
        <v>176</v>
      </c>
      <c r="T196">
        <v>185</v>
      </c>
      <c r="U196">
        <v>198</v>
      </c>
    </row>
    <row r="197" spans="1:21">
      <c r="A197" t="s">
        <v>104</v>
      </c>
      <c r="B197" t="s">
        <v>186</v>
      </c>
      <c r="C197">
        <v>2022</v>
      </c>
      <c r="D197">
        <v>154</v>
      </c>
      <c r="E197">
        <v>313</v>
      </c>
      <c r="F197">
        <v>215</v>
      </c>
      <c r="G197">
        <v>168</v>
      </c>
      <c r="H197">
        <v>208</v>
      </c>
      <c r="I197">
        <v>289</v>
      </c>
      <c r="J197">
        <v>254</v>
      </c>
      <c r="K197">
        <v>225</v>
      </c>
      <c r="L197">
        <v>114</v>
      </c>
      <c r="M197">
        <v>248</v>
      </c>
      <c r="N197">
        <v>125</v>
      </c>
      <c r="O197">
        <v>271</v>
      </c>
      <c r="P197">
        <v>115</v>
      </c>
      <c r="Q197">
        <v>129</v>
      </c>
      <c r="R197">
        <v>165</v>
      </c>
      <c r="S197">
        <v>186</v>
      </c>
      <c r="T197">
        <v>185</v>
      </c>
      <c r="U197">
        <v>198</v>
      </c>
    </row>
    <row r="198" spans="1:21">
      <c r="A198" t="s">
        <v>104</v>
      </c>
      <c r="B198" t="s">
        <v>187</v>
      </c>
      <c r="C198">
        <v>2022</v>
      </c>
      <c r="D198">
        <v>154</v>
      </c>
      <c r="E198">
        <v>313</v>
      </c>
      <c r="F198">
        <v>215</v>
      </c>
      <c r="G198">
        <v>168</v>
      </c>
      <c r="H198">
        <v>202</v>
      </c>
      <c r="I198">
        <v>289</v>
      </c>
      <c r="J198">
        <v>254</v>
      </c>
      <c r="K198">
        <v>225</v>
      </c>
      <c r="L198">
        <v>114</v>
      </c>
      <c r="M198">
        <v>248</v>
      </c>
      <c r="N198">
        <v>125</v>
      </c>
      <c r="O198">
        <v>265</v>
      </c>
      <c r="P198">
        <v>103</v>
      </c>
      <c r="Q198">
        <v>129</v>
      </c>
      <c r="R198">
        <v>165</v>
      </c>
      <c r="S198">
        <v>166</v>
      </c>
      <c r="T198">
        <v>185</v>
      </c>
      <c r="U198">
        <v>198</v>
      </c>
    </row>
    <row r="199" spans="1:21">
      <c r="A199" t="s">
        <v>104</v>
      </c>
      <c r="B199" t="s">
        <v>187</v>
      </c>
      <c r="C199">
        <v>2022</v>
      </c>
      <c r="D199">
        <v>154</v>
      </c>
      <c r="E199">
        <v>313</v>
      </c>
      <c r="F199">
        <v>215</v>
      </c>
      <c r="G199">
        <v>168</v>
      </c>
      <c r="H199">
        <v>208</v>
      </c>
      <c r="I199">
        <v>289</v>
      </c>
      <c r="J199">
        <v>254</v>
      </c>
      <c r="K199">
        <v>225</v>
      </c>
      <c r="L199">
        <v>114</v>
      </c>
      <c r="M199">
        <v>248</v>
      </c>
      <c r="N199">
        <v>125</v>
      </c>
      <c r="O199">
        <v>271</v>
      </c>
      <c r="P199">
        <v>103</v>
      </c>
      <c r="Q199">
        <v>129</v>
      </c>
      <c r="R199">
        <v>165</v>
      </c>
      <c r="S199">
        <v>186</v>
      </c>
      <c r="T199">
        <v>185</v>
      </c>
      <c r="U199">
        <v>198</v>
      </c>
    </row>
    <row r="200" spans="1:21">
      <c r="A200" t="s">
        <v>104</v>
      </c>
      <c r="B200" t="s">
        <v>188</v>
      </c>
      <c r="C200">
        <v>2022</v>
      </c>
      <c r="D200">
        <v>154</v>
      </c>
      <c r="E200">
        <v>313</v>
      </c>
      <c r="F200">
        <v>215</v>
      </c>
      <c r="G200">
        <v>168</v>
      </c>
      <c r="H200">
        <v>202</v>
      </c>
      <c r="I200">
        <v>289</v>
      </c>
      <c r="J200">
        <v>254</v>
      </c>
      <c r="K200">
        <v>225</v>
      </c>
      <c r="L200">
        <v>108</v>
      </c>
      <c r="M200">
        <v>248</v>
      </c>
      <c r="N200">
        <v>125</v>
      </c>
      <c r="O200">
        <v>265</v>
      </c>
      <c r="P200">
        <v>103</v>
      </c>
      <c r="Q200">
        <v>129</v>
      </c>
      <c r="R200">
        <v>165</v>
      </c>
      <c r="S200">
        <v>186</v>
      </c>
      <c r="T200">
        <v>185</v>
      </c>
      <c r="U200">
        <v>198</v>
      </c>
    </row>
    <row r="201" spans="1:21">
      <c r="A201" t="s">
        <v>104</v>
      </c>
      <c r="B201" t="s">
        <v>188</v>
      </c>
      <c r="C201">
        <v>2022</v>
      </c>
      <c r="D201">
        <v>154</v>
      </c>
      <c r="E201">
        <v>313</v>
      </c>
      <c r="F201">
        <v>215</v>
      </c>
      <c r="G201">
        <v>168</v>
      </c>
      <c r="H201">
        <v>202</v>
      </c>
      <c r="I201">
        <v>289</v>
      </c>
      <c r="J201">
        <v>254</v>
      </c>
      <c r="K201">
        <v>225</v>
      </c>
      <c r="L201">
        <v>114</v>
      </c>
      <c r="M201">
        <v>248</v>
      </c>
      <c r="N201">
        <v>125</v>
      </c>
      <c r="O201">
        <v>271</v>
      </c>
      <c r="P201">
        <v>103</v>
      </c>
      <c r="Q201">
        <v>129</v>
      </c>
      <c r="R201">
        <v>165</v>
      </c>
      <c r="S201">
        <v>186</v>
      </c>
      <c r="T201">
        <v>185</v>
      </c>
      <c r="U201">
        <v>198</v>
      </c>
    </row>
    <row r="202" spans="1:21">
      <c r="A202" t="s">
        <v>104</v>
      </c>
      <c r="B202" t="s">
        <v>189</v>
      </c>
      <c r="C202">
        <v>2022</v>
      </c>
      <c r="D202">
        <v>154</v>
      </c>
      <c r="E202">
        <v>305</v>
      </c>
      <c r="F202">
        <v>215</v>
      </c>
      <c r="G202">
        <v>160</v>
      </c>
      <c r="H202">
        <v>202</v>
      </c>
      <c r="I202">
        <v>289</v>
      </c>
      <c r="J202">
        <v>254</v>
      </c>
      <c r="K202">
        <v>225</v>
      </c>
      <c r="L202">
        <v>114</v>
      </c>
      <c r="M202">
        <v>248</v>
      </c>
      <c r="N202">
        <v>125</v>
      </c>
      <c r="O202">
        <v>265</v>
      </c>
      <c r="P202">
        <v>103</v>
      </c>
      <c r="Q202">
        <v>129</v>
      </c>
      <c r="R202">
        <v>165</v>
      </c>
      <c r="S202">
        <v>166</v>
      </c>
      <c r="T202">
        <v>185</v>
      </c>
      <c r="U202">
        <v>198</v>
      </c>
    </row>
    <row r="203" spans="1:21">
      <c r="A203" t="s">
        <v>104</v>
      </c>
      <c r="B203" t="s">
        <v>189</v>
      </c>
      <c r="C203">
        <v>2022</v>
      </c>
      <c r="D203">
        <v>154</v>
      </c>
      <c r="E203">
        <v>313</v>
      </c>
      <c r="F203">
        <v>215</v>
      </c>
      <c r="G203">
        <v>168</v>
      </c>
      <c r="H203">
        <v>208</v>
      </c>
      <c r="I203">
        <v>289</v>
      </c>
      <c r="J203">
        <v>254</v>
      </c>
      <c r="K203">
        <v>225</v>
      </c>
      <c r="L203">
        <v>114</v>
      </c>
      <c r="M203">
        <v>248</v>
      </c>
      <c r="N203">
        <v>125</v>
      </c>
      <c r="O203">
        <v>271</v>
      </c>
      <c r="P203">
        <v>103</v>
      </c>
      <c r="Q203">
        <v>129</v>
      </c>
      <c r="R203">
        <v>165</v>
      </c>
      <c r="S203">
        <v>186</v>
      </c>
      <c r="T203">
        <v>185</v>
      </c>
      <c r="U203">
        <v>198</v>
      </c>
    </row>
    <row r="204" spans="1:21">
      <c r="A204" t="s">
        <v>104</v>
      </c>
      <c r="B204" t="s">
        <v>190</v>
      </c>
      <c r="C204">
        <v>2022</v>
      </c>
      <c r="D204">
        <v>154</v>
      </c>
      <c r="E204">
        <v>313</v>
      </c>
      <c r="F204">
        <v>215</v>
      </c>
      <c r="G204">
        <v>160</v>
      </c>
      <c r="H204">
        <v>202</v>
      </c>
      <c r="I204">
        <v>289</v>
      </c>
      <c r="J204">
        <v>254</v>
      </c>
      <c r="K204">
        <v>225</v>
      </c>
      <c r="L204">
        <v>112</v>
      </c>
      <c r="M204">
        <v>248</v>
      </c>
      <c r="N204">
        <v>125</v>
      </c>
      <c r="O204">
        <v>265</v>
      </c>
      <c r="P204">
        <v>103</v>
      </c>
      <c r="Q204">
        <v>129</v>
      </c>
      <c r="R204">
        <v>165</v>
      </c>
      <c r="S204">
        <v>176</v>
      </c>
      <c r="T204">
        <v>185</v>
      </c>
      <c r="U204">
        <v>198</v>
      </c>
    </row>
    <row r="205" spans="1:21">
      <c r="A205" t="s">
        <v>104</v>
      </c>
      <c r="B205" t="s">
        <v>190</v>
      </c>
      <c r="C205">
        <v>2022</v>
      </c>
      <c r="D205">
        <v>154</v>
      </c>
      <c r="E205">
        <v>313</v>
      </c>
      <c r="F205">
        <v>215</v>
      </c>
      <c r="G205">
        <v>168</v>
      </c>
      <c r="H205">
        <v>202</v>
      </c>
      <c r="I205">
        <v>289</v>
      </c>
      <c r="J205">
        <v>254</v>
      </c>
      <c r="K205">
        <v>225</v>
      </c>
      <c r="L205">
        <v>112</v>
      </c>
      <c r="M205">
        <v>248</v>
      </c>
      <c r="N205">
        <v>125</v>
      </c>
      <c r="O205">
        <v>271</v>
      </c>
      <c r="P205">
        <v>103</v>
      </c>
      <c r="Q205">
        <v>129</v>
      </c>
      <c r="R205">
        <v>165</v>
      </c>
      <c r="S205">
        <v>186</v>
      </c>
      <c r="T205">
        <v>185</v>
      </c>
      <c r="U205">
        <v>198</v>
      </c>
    </row>
    <row r="206" spans="1:21">
      <c r="A206" t="s">
        <v>104</v>
      </c>
      <c r="B206" t="s">
        <v>191</v>
      </c>
      <c r="C206">
        <v>2022</v>
      </c>
      <c r="D206">
        <v>154</v>
      </c>
      <c r="E206">
        <v>313</v>
      </c>
      <c r="F206">
        <v>215</v>
      </c>
      <c r="G206">
        <v>168</v>
      </c>
      <c r="H206">
        <v>202</v>
      </c>
      <c r="I206">
        <v>289</v>
      </c>
      <c r="J206">
        <v>254</v>
      </c>
      <c r="K206">
        <v>225</v>
      </c>
      <c r="L206">
        <v>108</v>
      </c>
      <c r="M206">
        <v>248</v>
      </c>
      <c r="N206">
        <v>125</v>
      </c>
      <c r="O206">
        <v>271</v>
      </c>
      <c r="P206">
        <v>103</v>
      </c>
      <c r="Q206">
        <v>129</v>
      </c>
      <c r="R206">
        <v>165</v>
      </c>
      <c r="S206">
        <v>162</v>
      </c>
      <c r="T206">
        <v>185</v>
      </c>
      <c r="U206">
        <v>198</v>
      </c>
    </row>
    <row r="207" spans="1:21">
      <c r="A207" t="s">
        <v>104</v>
      </c>
      <c r="B207" t="s">
        <v>191</v>
      </c>
      <c r="C207">
        <v>2022</v>
      </c>
      <c r="D207">
        <v>154</v>
      </c>
      <c r="E207">
        <v>313</v>
      </c>
      <c r="F207">
        <v>215</v>
      </c>
      <c r="G207">
        <v>168</v>
      </c>
      <c r="H207">
        <v>208</v>
      </c>
      <c r="I207">
        <v>289</v>
      </c>
      <c r="J207">
        <v>254</v>
      </c>
      <c r="K207">
        <v>225</v>
      </c>
      <c r="L207">
        <v>112</v>
      </c>
      <c r="M207">
        <v>248</v>
      </c>
      <c r="N207">
        <v>125</v>
      </c>
      <c r="O207">
        <v>271</v>
      </c>
      <c r="P207">
        <v>103</v>
      </c>
      <c r="Q207">
        <v>129</v>
      </c>
      <c r="R207">
        <v>165</v>
      </c>
      <c r="S207">
        <v>166</v>
      </c>
      <c r="T207">
        <v>185</v>
      </c>
      <c r="U207">
        <v>198</v>
      </c>
    </row>
    <row r="208" spans="1:21">
      <c r="A208" t="s">
        <v>104</v>
      </c>
      <c r="B208" t="s">
        <v>192</v>
      </c>
      <c r="C208">
        <v>2022</v>
      </c>
      <c r="D208">
        <v>154</v>
      </c>
      <c r="E208">
        <v>305</v>
      </c>
      <c r="F208">
        <v>215</v>
      </c>
      <c r="G208">
        <v>160</v>
      </c>
      <c r="H208">
        <v>202</v>
      </c>
      <c r="I208">
        <v>289</v>
      </c>
      <c r="J208">
        <v>242</v>
      </c>
      <c r="K208">
        <v>225</v>
      </c>
      <c r="L208">
        <v>108</v>
      </c>
      <c r="M208">
        <v>248</v>
      </c>
      <c r="N208">
        <v>125</v>
      </c>
      <c r="O208">
        <v>271</v>
      </c>
      <c r="P208">
        <v>103</v>
      </c>
      <c r="Q208">
        <v>129</v>
      </c>
      <c r="R208">
        <v>165</v>
      </c>
      <c r="S208">
        <v>166</v>
      </c>
      <c r="T208">
        <v>185</v>
      </c>
      <c r="U208">
        <v>198</v>
      </c>
    </row>
    <row r="209" spans="1:21">
      <c r="A209" t="s">
        <v>104</v>
      </c>
      <c r="B209" t="s">
        <v>192</v>
      </c>
      <c r="C209">
        <v>2022</v>
      </c>
      <c r="D209">
        <v>154</v>
      </c>
      <c r="E209">
        <v>313</v>
      </c>
      <c r="F209">
        <v>215</v>
      </c>
      <c r="G209">
        <v>160</v>
      </c>
      <c r="H209">
        <v>202</v>
      </c>
      <c r="I209">
        <v>289</v>
      </c>
      <c r="J209">
        <v>254</v>
      </c>
      <c r="K209">
        <v>225</v>
      </c>
      <c r="L209">
        <v>114</v>
      </c>
      <c r="M209">
        <v>248</v>
      </c>
      <c r="N209">
        <v>125</v>
      </c>
      <c r="O209">
        <v>271</v>
      </c>
      <c r="P209">
        <v>103</v>
      </c>
      <c r="Q209">
        <v>129</v>
      </c>
      <c r="R209">
        <v>165</v>
      </c>
      <c r="S209">
        <v>176</v>
      </c>
      <c r="T209">
        <v>185</v>
      </c>
      <c r="U209">
        <v>198</v>
      </c>
    </row>
    <row r="210" spans="1:21">
      <c r="A210" t="s">
        <v>104</v>
      </c>
      <c r="B210" t="s">
        <v>193</v>
      </c>
      <c r="C210">
        <v>2022</v>
      </c>
      <c r="D210">
        <v>154</v>
      </c>
      <c r="E210">
        <v>313</v>
      </c>
      <c r="F210">
        <v>215</v>
      </c>
      <c r="G210">
        <v>168</v>
      </c>
      <c r="H210">
        <v>208</v>
      </c>
      <c r="I210">
        <v>289</v>
      </c>
      <c r="J210">
        <v>254</v>
      </c>
      <c r="K210">
        <v>225</v>
      </c>
      <c r="L210">
        <v>112</v>
      </c>
      <c r="M210">
        <v>248</v>
      </c>
      <c r="N210">
        <v>125</v>
      </c>
      <c r="O210">
        <v>265</v>
      </c>
      <c r="P210">
        <v>103</v>
      </c>
      <c r="Q210">
        <v>129</v>
      </c>
      <c r="R210">
        <v>165</v>
      </c>
      <c r="S210">
        <v>162</v>
      </c>
      <c r="T210">
        <v>185</v>
      </c>
      <c r="U210">
        <v>198</v>
      </c>
    </row>
    <row r="211" spans="1:21">
      <c r="A211" t="s">
        <v>104</v>
      </c>
      <c r="B211" t="s">
        <v>193</v>
      </c>
      <c r="C211">
        <v>2022</v>
      </c>
      <c r="D211">
        <v>154</v>
      </c>
      <c r="E211">
        <v>313</v>
      </c>
      <c r="F211">
        <v>215</v>
      </c>
      <c r="G211">
        <v>176</v>
      </c>
      <c r="H211">
        <v>208</v>
      </c>
      <c r="I211">
        <v>289</v>
      </c>
      <c r="J211">
        <v>254</v>
      </c>
      <c r="K211">
        <v>225</v>
      </c>
      <c r="L211">
        <v>114</v>
      </c>
      <c r="M211">
        <v>248</v>
      </c>
      <c r="N211">
        <v>125</v>
      </c>
      <c r="O211">
        <v>271</v>
      </c>
      <c r="P211">
        <v>103</v>
      </c>
      <c r="Q211">
        <v>129</v>
      </c>
      <c r="R211">
        <v>165</v>
      </c>
      <c r="S211">
        <v>166</v>
      </c>
      <c r="T211">
        <v>185</v>
      </c>
      <c r="U211">
        <v>198</v>
      </c>
    </row>
    <row r="212" spans="1:21">
      <c r="A212" t="s">
        <v>104</v>
      </c>
      <c r="B212" t="s">
        <v>194</v>
      </c>
      <c r="C212">
        <v>2022</v>
      </c>
      <c r="D212">
        <v>154</v>
      </c>
      <c r="E212">
        <v>313</v>
      </c>
      <c r="F212">
        <v>215</v>
      </c>
      <c r="G212">
        <v>168</v>
      </c>
      <c r="H212">
        <v>202</v>
      </c>
      <c r="I212">
        <v>289</v>
      </c>
      <c r="J212">
        <v>254</v>
      </c>
      <c r="K212">
        <v>225</v>
      </c>
      <c r="L212">
        <v>112</v>
      </c>
      <c r="M212">
        <v>248</v>
      </c>
      <c r="N212">
        <v>125</v>
      </c>
      <c r="O212">
        <v>271</v>
      </c>
      <c r="P212">
        <v>103</v>
      </c>
      <c r="Q212">
        <v>129</v>
      </c>
      <c r="R212">
        <v>165</v>
      </c>
      <c r="S212">
        <v>162</v>
      </c>
      <c r="T212">
        <v>185</v>
      </c>
      <c r="U212">
        <v>198</v>
      </c>
    </row>
    <row r="213" spans="1:21">
      <c r="A213" t="s">
        <v>104</v>
      </c>
      <c r="B213" t="s">
        <v>194</v>
      </c>
      <c r="C213">
        <v>2022</v>
      </c>
      <c r="D213">
        <v>154</v>
      </c>
      <c r="E213">
        <v>313</v>
      </c>
      <c r="F213">
        <v>215</v>
      </c>
      <c r="G213">
        <v>168</v>
      </c>
      <c r="H213">
        <v>208</v>
      </c>
      <c r="I213">
        <v>289</v>
      </c>
      <c r="J213">
        <v>254</v>
      </c>
      <c r="K213">
        <v>225</v>
      </c>
      <c r="L213">
        <v>112</v>
      </c>
      <c r="M213">
        <v>248</v>
      </c>
      <c r="N213">
        <v>125</v>
      </c>
      <c r="O213">
        <v>271</v>
      </c>
      <c r="P213">
        <v>103</v>
      </c>
      <c r="Q213">
        <v>129</v>
      </c>
      <c r="R213">
        <v>165</v>
      </c>
      <c r="S213">
        <v>186</v>
      </c>
      <c r="T213">
        <v>185</v>
      </c>
      <c r="U213">
        <v>198</v>
      </c>
    </row>
    <row r="214" spans="1:21">
      <c r="A214" t="s">
        <v>104</v>
      </c>
      <c r="B214" t="s">
        <v>195</v>
      </c>
      <c r="C214">
        <v>2022</v>
      </c>
      <c r="D214">
        <v>154</v>
      </c>
      <c r="E214">
        <v>305</v>
      </c>
      <c r="F214">
        <v>215</v>
      </c>
      <c r="G214">
        <v>160</v>
      </c>
      <c r="H214">
        <v>202</v>
      </c>
      <c r="I214">
        <v>289</v>
      </c>
      <c r="J214">
        <v>254</v>
      </c>
      <c r="K214">
        <v>225</v>
      </c>
      <c r="L214">
        <v>112</v>
      </c>
      <c r="M214">
        <v>228</v>
      </c>
      <c r="N214">
        <v>125</v>
      </c>
      <c r="O214">
        <v>265</v>
      </c>
      <c r="P214">
        <v>103</v>
      </c>
      <c r="Q214">
        <v>129</v>
      </c>
      <c r="R214">
        <v>165</v>
      </c>
      <c r="S214">
        <v>166</v>
      </c>
      <c r="T214">
        <v>185</v>
      </c>
      <c r="U214">
        <v>198</v>
      </c>
    </row>
    <row r="215" spans="1:21">
      <c r="A215" t="s">
        <v>104</v>
      </c>
      <c r="B215" t="s">
        <v>195</v>
      </c>
      <c r="C215">
        <v>2022</v>
      </c>
      <c r="D215">
        <v>154</v>
      </c>
      <c r="E215">
        <v>313</v>
      </c>
      <c r="F215">
        <v>215</v>
      </c>
      <c r="G215">
        <v>168</v>
      </c>
      <c r="H215">
        <v>202</v>
      </c>
      <c r="I215">
        <v>289</v>
      </c>
      <c r="J215">
        <v>254</v>
      </c>
      <c r="K215">
        <v>225</v>
      </c>
      <c r="L215">
        <v>112</v>
      </c>
      <c r="M215">
        <v>248</v>
      </c>
      <c r="N215">
        <v>125</v>
      </c>
      <c r="O215">
        <v>271</v>
      </c>
      <c r="P215">
        <v>115</v>
      </c>
      <c r="Q215">
        <v>129</v>
      </c>
      <c r="R215">
        <v>171</v>
      </c>
      <c r="S215">
        <v>186</v>
      </c>
      <c r="T215">
        <v>185</v>
      </c>
      <c r="U215">
        <v>198</v>
      </c>
    </row>
    <row r="216" spans="1:21">
      <c r="A216" t="s">
        <v>104</v>
      </c>
      <c r="B216" t="s">
        <v>196</v>
      </c>
      <c r="C216">
        <v>2022</v>
      </c>
      <c r="D216">
        <v>154</v>
      </c>
      <c r="E216">
        <v>313</v>
      </c>
      <c r="F216">
        <v>215</v>
      </c>
      <c r="G216">
        <v>168</v>
      </c>
      <c r="H216">
        <v>202</v>
      </c>
      <c r="I216">
        <v>289</v>
      </c>
      <c r="J216">
        <v>254</v>
      </c>
      <c r="K216">
        <v>225</v>
      </c>
      <c r="L216">
        <v>112</v>
      </c>
      <c r="M216">
        <v>248</v>
      </c>
      <c r="N216">
        <v>125</v>
      </c>
      <c r="O216">
        <v>271</v>
      </c>
      <c r="P216">
        <v>103</v>
      </c>
      <c r="Q216">
        <v>129</v>
      </c>
      <c r="R216">
        <v>165</v>
      </c>
      <c r="S216">
        <v>200</v>
      </c>
      <c r="T216">
        <v>185</v>
      </c>
      <c r="U216">
        <v>198</v>
      </c>
    </row>
    <row r="217" spans="1:21">
      <c r="A217" t="s">
        <v>104</v>
      </c>
      <c r="B217" t="s">
        <v>196</v>
      </c>
      <c r="C217">
        <v>2022</v>
      </c>
      <c r="D217">
        <v>154</v>
      </c>
      <c r="E217">
        <v>313</v>
      </c>
      <c r="F217">
        <v>215</v>
      </c>
      <c r="G217">
        <v>168</v>
      </c>
      <c r="H217">
        <v>202</v>
      </c>
      <c r="I217">
        <v>289</v>
      </c>
      <c r="J217">
        <v>254</v>
      </c>
      <c r="K217">
        <v>225</v>
      </c>
      <c r="L217">
        <v>114</v>
      </c>
      <c r="M217">
        <v>248</v>
      </c>
      <c r="N217">
        <v>125</v>
      </c>
      <c r="O217">
        <v>271</v>
      </c>
      <c r="P217">
        <v>103</v>
      </c>
      <c r="Q217">
        <v>129</v>
      </c>
      <c r="R217">
        <v>165</v>
      </c>
      <c r="S217">
        <v>200</v>
      </c>
      <c r="T217">
        <v>185</v>
      </c>
      <c r="U217">
        <v>198</v>
      </c>
    </row>
    <row r="218" spans="1:21">
      <c r="A218" t="s">
        <v>104</v>
      </c>
      <c r="B218" t="s">
        <v>197</v>
      </c>
      <c r="C218">
        <v>2022</v>
      </c>
      <c r="D218">
        <v>154</v>
      </c>
      <c r="E218">
        <v>313</v>
      </c>
      <c r="F218">
        <v>215</v>
      </c>
      <c r="G218">
        <v>168</v>
      </c>
      <c r="H218">
        <v>202</v>
      </c>
      <c r="I218">
        <v>289</v>
      </c>
      <c r="J218">
        <v>254</v>
      </c>
      <c r="K218">
        <v>225</v>
      </c>
      <c r="L218">
        <v>108</v>
      </c>
      <c r="M218">
        <v>228</v>
      </c>
      <c r="N218">
        <v>125</v>
      </c>
      <c r="O218">
        <v>265</v>
      </c>
      <c r="P218">
        <v>103</v>
      </c>
      <c r="Q218">
        <v>129</v>
      </c>
      <c r="R218">
        <v>165</v>
      </c>
      <c r="S218">
        <v>162</v>
      </c>
      <c r="T218">
        <v>185</v>
      </c>
      <c r="U218">
        <v>198</v>
      </c>
    </row>
    <row r="219" spans="1:21">
      <c r="A219" t="s">
        <v>104</v>
      </c>
      <c r="B219" t="s">
        <v>197</v>
      </c>
      <c r="C219">
        <v>2022</v>
      </c>
      <c r="D219">
        <v>154</v>
      </c>
      <c r="E219">
        <v>313</v>
      </c>
      <c r="F219">
        <v>215</v>
      </c>
      <c r="G219">
        <v>168</v>
      </c>
      <c r="H219">
        <v>202</v>
      </c>
      <c r="I219">
        <v>289</v>
      </c>
      <c r="J219">
        <v>254</v>
      </c>
      <c r="K219">
        <v>225</v>
      </c>
      <c r="L219">
        <v>114</v>
      </c>
      <c r="M219">
        <v>248</v>
      </c>
      <c r="N219">
        <v>125</v>
      </c>
      <c r="O219">
        <v>265</v>
      </c>
      <c r="P219">
        <v>103</v>
      </c>
      <c r="Q219">
        <v>129</v>
      </c>
      <c r="R219">
        <v>165</v>
      </c>
      <c r="S219">
        <v>186</v>
      </c>
      <c r="T219">
        <v>185</v>
      </c>
      <c r="U219">
        <v>198</v>
      </c>
    </row>
    <row r="220" spans="1:21">
      <c r="A220" t="s">
        <v>104</v>
      </c>
      <c r="B220" t="s">
        <v>198</v>
      </c>
      <c r="C220">
        <v>2022</v>
      </c>
      <c r="D220">
        <v>154</v>
      </c>
      <c r="E220">
        <v>305</v>
      </c>
      <c r="F220">
        <v>215</v>
      </c>
      <c r="G220">
        <v>160</v>
      </c>
      <c r="H220">
        <v>202</v>
      </c>
      <c r="I220">
        <v>289</v>
      </c>
      <c r="J220">
        <v>254</v>
      </c>
      <c r="K220">
        <v>225</v>
      </c>
      <c r="L220">
        <v>112</v>
      </c>
      <c r="M220">
        <v>248</v>
      </c>
      <c r="N220">
        <v>125</v>
      </c>
      <c r="O220">
        <v>265</v>
      </c>
      <c r="P220">
        <v>103</v>
      </c>
      <c r="Q220">
        <v>129</v>
      </c>
      <c r="R220">
        <v>165</v>
      </c>
      <c r="S220">
        <v>166</v>
      </c>
      <c r="T220">
        <v>185</v>
      </c>
      <c r="U220">
        <v>198</v>
      </c>
    </row>
    <row r="221" spans="1:21">
      <c r="A221" t="s">
        <v>104</v>
      </c>
      <c r="B221" t="s">
        <v>198</v>
      </c>
      <c r="C221">
        <v>2022</v>
      </c>
      <c r="D221">
        <v>154</v>
      </c>
      <c r="E221">
        <v>313</v>
      </c>
      <c r="F221">
        <v>215</v>
      </c>
      <c r="G221">
        <v>168</v>
      </c>
      <c r="H221">
        <v>208</v>
      </c>
      <c r="I221">
        <v>289</v>
      </c>
      <c r="J221">
        <v>254</v>
      </c>
      <c r="K221">
        <v>225</v>
      </c>
      <c r="L221">
        <v>112</v>
      </c>
      <c r="M221">
        <v>248</v>
      </c>
      <c r="N221">
        <v>125</v>
      </c>
      <c r="O221">
        <v>271</v>
      </c>
      <c r="P221">
        <v>103</v>
      </c>
      <c r="Q221">
        <v>129</v>
      </c>
      <c r="R221">
        <v>165</v>
      </c>
      <c r="S221">
        <v>186</v>
      </c>
      <c r="T221">
        <v>185</v>
      </c>
      <c r="U221">
        <v>198</v>
      </c>
    </row>
    <row r="222" spans="1:21">
      <c r="A222" t="s">
        <v>104</v>
      </c>
      <c r="B222" t="s">
        <v>199</v>
      </c>
      <c r="C222">
        <v>2022</v>
      </c>
      <c r="D222">
        <v>154</v>
      </c>
      <c r="E222">
        <v>305</v>
      </c>
      <c r="F222">
        <v>215</v>
      </c>
      <c r="G222">
        <v>160</v>
      </c>
      <c r="H222">
        <v>208</v>
      </c>
      <c r="I222">
        <v>289</v>
      </c>
      <c r="J222">
        <v>254</v>
      </c>
      <c r="K222">
        <v>225</v>
      </c>
      <c r="L222">
        <v>112</v>
      </c>
      <c r="M222">
        <v>248</v>
      </c>
      <c r="N222">
        <v>125</v>
      </c>
      <c r="O222">
        <v>265</v>
      </c>
      <c r="P222">
        <v>103</v>
      </c>
      <c r="Q222">
        <v>129</v>
      </c>
      <c r="R222">
        <v>165</v>
      </c>
      <c r="S222">
        <v>162</v>
      </c>
      <c r="T222">
        <v>173</v>
      </c>
      <c r="U222">
        <v>198</v>
      </c>
    </row>
    <row r="223" spans="1:21">
      <c r="A223" t="s">
        <v>104</v>
      </c>
      <c r="B223" t="s">
        <v>199</v>
      </c>
      <c r="C223">
        <v>2022</v>
      </c>
      <c r="D223">
        <v>172</v>
      </c>
      <c r="E223">
        <v>313</v>
      </c>
      <c r="F223">
        <v>215</v>
      </c>
      <c r="G223">
        <v>168</v>
      </c>
      <c r="H223">
        <v>208</v>
      </c>
      <c r="I223">
        <v>289</v>
      </c>
      <c r="J223">
        <v>254</v>
      </c>
      <c r="K223">
        <v>225</v>
      </c>
      <c r="L223">
        <v>114</v>
      </c>
      <c r="M223">
        <v>248</v>
      </c>
      <c r="N223">
        <v>125</v>
      </c>
      <c r="O223">
        <v>271</v>
      </c>
      <c r="P223">
        <v>103</v>
      </c>
      <c r="Q223">
        <v>129</v>
      </c>
      <c r="R223">
        <v>165</v>
      </c>
      <c r="S223">
        <v>186</v>
      </c>
      <c r="T223">
        <v>185</v>
      </c>
      <c r="U223">
        <v>198</v>
      </c>
    </row>
    <row r="224" spans="1:21">
      <c r="A224" t="s">
        <v>104</v>
      </c>
      <c r="B224" t="s">
        <v>200</v>
      </c>
      <c r="C224">
        <v>2022</v>
      </c>
      <c r="D224">
        <v>154</v>
      </c>
      <c r="E224">
        <v>313</v>
      </c>
      <c r="F224">
        <v>215</v>
      </c>
      <c r="G224">
        <v>160</v>
      </c>
      <c r="H224">
        <v>202</v>
      </c>
      <c r="I224">
        <v>289</v>
      </c>
      <c r="J224">
        <v>252</v>
      </c>
      <c r="K224">
        <v>225</v>
      </c>
      <c r="L224">
        <v>106</v>
      </c>
      <c r="M224">
        <v>248</v>
      </c>
      <c r="N224">
        <v>125</v>
      </c>
      <c r="O224">
        <v>265</v>
      </c>
      <c r="P224">
        <v>103</v>
      </c>
      <c r="Q224">
        <v>129</v>
      </c>
      <c r="R224">
        <v>165</v>
      </c>
      <c r="S224">
        <v>186</v>
      </c>
      <c r="T224">
        <v>185</v>
      </c>
      <c r="U224">
        <v>198</v>
      </c>
    </row>
    <row r="225" spans="1:21">
      <c r="A225" t="s">
        <v>104</v>
      </c>
      <c r="B225" t="s">
        <v>200</v>
      </c>
      <c r="C225">
        <v>2022</v>
      </c>
      <c r="D225">
        <v>154</v>
      </c>
      <c r="E225">
        <v>313</v>
      </c>
      <c r="F225">
        <v>215</v>
      </c>
      <c r="G225">
        <v>168</v>
      </c>
      <c r="H225">
        <v>208</v>
      </c>
      <c r="I225">
        <v>289</v>
      </c>
      <c r="J225">
        <v>252</v>
      </c>
      <c r="K225">
        <v>225</v>
      </c>
      <c r="L225">
        <v>112</v>
      </c>
      <c r="M225">
        <v>248</v>
      </c>
      <c r="N225">
        <v>125</v>
      </c>
      <c r="O225">
        <v>271</v>
      </c>
      <c r="P225">
        <v>103</v>
      </c>
      <c r="Q225">
        <v>129</v>
      </c>
      <c r="R225">
        <v>165</v>
      </c>
      <c r="S225">
        <v>186</v>
      </c>
      <c r="T225">
        <v>185</v>
      </c>
      <c r="U225">
        <v>198</v>
      </c>
    </row>
    <row r="226" spans="1:21">
      <c r="A226" t="s">
        <v>104</v>
      </c>
      <c r="B226" t="s">
        <v>201</v>
      </c>
      <c r="C226">
        <v>2022</v>
      </c>
      <c r="D226">
        <v>154</v>
      </c>
      <c r="E226">
        <v>313</v>
      </c>
      <c r="F226">
        <v>215</v>
      </c>
      <c r="G226">
        <v>160</v>
      </c>
      <c r="H226">
        <v>202</v>
      </c>
      <c r="I226">
        <v>289</v>
      </c>
      <c r="J226">
        <v>254</v>
      </c>
      <c r="K226">
        <v>225</v>
      </c>
      <c r="L226">
        <v>114</v>
      </c>
      <c r="M226">
        <v>248</v>
      </c>
      <c r="N226">
        <v>125</v>
      </c>
      <c r="O226">
        <v>265</v>
      </c>
      <c r="P226">
        <v>103</v>
      </c>
      <c r="Q226">
        <v>129</v>
      </c>
      <c r="R226">
        <v>165</v>
      </c>
      <c r="S226">
        <v>186</v>
      </c>
      <c r="T226">
        <v>173</v>
      </c>
      <c r="U226">
        <v>198</v>
      </c>
    </row>
    <row r="227" spans="1:21">
      <c r="A227" t="s">
        <v>104</v>
      </c>
      <c r="B227" t="s">
        <v>201</v>
      </c>
      <c r="C227">
        <v>2022</v>
      </c>
      <c r="D227">
        <v>154</v>
      </c>
      <c r="E227">
        <v>313</v>
      </c>
      <c r="F227">
        <v>215</v>
      </c>
      <c r="G227">
        <v>168</v>
      </c>
      <c r="H227">
        <v>208</v>
      </c>
      <c r="I227">
        <v>289</v>
      </c>
      <c r="J227">
        <v>254</v>
      </c>
      <c r="K227">
        <v>225</v>
      </c>
      <c r="L227">
        <v>124</v>
      </c>
      <c r="M227">
        <v>248</v>
      </c>
      <c r="N227">
        <v>125</v>
      </c>
      <c r="O227">
        <v>271</v>
      </c>
      <c r="P227">
        <v>103</v>
      </c>
      <c r="Q227">
        <v>129</v>
      </c>
      <c r="R227">
        <v>165</v>
      </c>
      <c r="S227">
        <v>186</v>
      </c>
      <c r="T227">
        <v>185</v>
      </c>
      <c r="U227">
        <v>198</v>
      </c>
    </row>
    <row r="228" spans="1:21">
      <c r="A228" t="s">
        <v>104</v>
      </c>
      <c r="B228" t="s">
        <v>202</v>
      </c>
      <c r="C228">
        <v>2022</v>
      </c>
      <c r="D228">
        <v>154</v>
      </c>
      <c r="E228">
        <v>313</v>
      </c>
      <c r="F228">
        <v>215</v>
      </c>
      <c r="G228">
        <v>168</v>
      </c>
      <c r="H228">
        <v>202</v>
      </c>
      <c r="I228">
        <v>289</v>
      </c>
      <c r="J228">
        <v>254</v>
      </c>
      <c r="K228">
        <v>225</v>
      </c>
      <c r="L228">
        <v>108</v>
      </c>
      <c r="M228">
        <v>248</v>
      </c>
      <c r="N228">
        <v>125</v>
      </c>
      <c r="O228">
        <v>265</v>
      </c>
      <c r="P228">
        <v>103</v>
      </c>
      <c r="Q228">
        <v>129</v>
      </c>
      <c r="R228">
        <v>165</v>
      </c>
      <c r="S228">
        <v>166</v>
      </c>
      <c r="T228">
        <v>185</v>
      </c>
      <c r="U228">
        <v>198</v>
      </c>
    </row>
    <row r="229" spans="1:21">
      <c r="A229" t="s">
        <v>104</v>
      </c>
      <c r="B229" t="s">
        <v>202</v>
      </c>
      <c r="C229">
        <v>2022</v>
      </c>
      <c r="D229">
        <v>154</v>
      </c>
      <c r="E229">
        <v>313</v>
      </c>
      <c r="F229">
        <v>215</v>
      </c>
      <c r="G229">
        <v>168</v>
      </c>
      <c r="H229">
        <v>202</v>
      </c>
      <c r="I229">
        <v>289</v>
      </c>
      <c r="J229">
        <v>254</v>
      </c>
      <c r="K229">
        <v>225</v>
      </c>
      <c r="L229">
        <v>108</v>
      </c>
      <c r="M229">
        <v>248</v>
      </c>
      <c r="N229">
        <v>125</v>
      </c>
      <c r="O229">
        <v>265</v>
      </c>
      <c r="P229">
        <v>103</v>
      </c>
      <c r="Q229">
        <v>129</v>
      </c>
      <c r="R229">
        <v>165</v>
      </c>
      <c r="S229">
        <v>186</v>
      </c>
      <c r="T229">
        <v>185</v>
      </c>
      <c r="U229">
        <v>198</v>
      </c>
    </row>
    <row r="230" spans="1:21">
      <c r="A230" t="s">
        <v>104</v>
      </c>
      <c r="B230" t="s">
        <v>203</v>
      </c>
      <c r="C230">
        <v>2022</v>
      </c>
      <c r="D230">
        <v>154</v>
      </c>
      <c r="E230">
        <v>313</v>
      </c>
      <c r="F230">
        <v>215</v>
      </c>
      <c r="G230">
        <v>168</v>
      </c>
      <c r="H230">
        <v>202</v>
      </c>
      <c r="I230">
        <v>289</v>
      </c>
      <c r="J230">
        <v>254</v>
      </c>
      <c r="K230">
        <v>225</v>
      </c>
      <c r="L230">
        <v>114</v>
      </c>
      <c r="M230">
        <v>248</v>
      </c>
      <c r="N230">
        <v>125</v>
      </c>
      <c r="O230">
        <v>271</v>
      </c>
      <c r="P230">
        <v>103</v>
      </c>
      <c r="Q230">
        <v>129</v>
      </c>
      <c r="R230">
        <v>165</v>
      </c>
      <c r="S230">
        <v>166</v>
      </c>
      <c r="T230">
        <v>185</v>
      </c>
      <c r="U230">
        <v>198</v>
      </c>
    </row>
    <row r="231" spans="1:21">
      <c r="A231" t="s">
        <v>104</v>
      </c>
      <c r="B231" t="s">
        <v>203</v>
      </c>
      <c r="C231">
        <v>2022</v>
      </c>
      <c r="D231">
        <v>154</v>
      </c>
      <c r="E231">
        <v>313</v>
      </c>
      <c r="F231">
        <v>215</v>
      </c>
      <c r="G231">
        <v>168</v>
      </c>
      <c r="H231">
        <v>202</v>
      </c>
      <c r="I231">
        <v>289</v>
      </c>
      <c r="J231">
        <v>254</v>
      </c>
      <c r="K231">
        <v>225</v>
      </c>
      <c r="L231">
        <v>114</v>
      </c>
      <c r="M231">
        <v>248</v>
      </c>
      <c r="N231">
        <v>125</v>
      </c>
      <c r="O231">
        <v>271</v>
      </c>
      <c r="P231">
        <v>103</v>
      </c>
      <c r="Q231">
        <v>129</v>
      </c>
      <c r="R231">
        <v>165</v>
      </c>
      <c r="S231">
        <v>186</v>
      </c>
      <c r="T231">
        <v>185</v>
      </c>
      <c r="U231">
        <v>198</v>
      </c>
    </row>
    <row r="232" spans="1:21">
      <c r="A232" t="s">
        <v>104</v>
      </c>
      <c r="B232" t="s">
        <v>204</v>
      </c>
      <c r="C232">
        <v>2022</v>
      </c>
      <c r="D232">
        <v>154</v>
      </c>
      <c r="E232">
        <v>313</v>
      </c>
      <c r="F232">
        <v>215</v>
      </c>
      <c r="G232">
        <v>160</v>
      </c>
      <c r="H232">
        <v>202</v>
      </c>
      <c r="I232">
        <v>289</v>
      </c>
      <c r="J232">
        <v>254</v>
      </c>
      <c r="K232">
        <v>225</v>
      </c>
      <c r="L232">
        <v>108</v>
      </c>
      <c r="M232">
        <v>248</v>
      </c>
      <c r="N232">
        <v>125</v>
      </c>
      <c r="O232">
        <v>265</v>
      </c>
      <c r="P232">
        <v>103</v>
      </c>
      <c r="Q232">
        <v>129</v>
      </c>
      <c r="R232">
        <v>165</v>
      </c>
      <c r="S232">
        <v>176</v>
      </c>
      <c r="T232">
        <v>185</v>
      </c>
      <c r="U232">
        <v>198</v>
      </c>
    </row>
    <row r="233" spans="1:21">
      <c r="A233" t="s">
        <v>104</v>
      </c>
      <c r="B233" t="s">
        <v>204</v>
      </c>
      <c r="C233">
        <v>2022</v>
      </c>
      <c r="D233">
        <v>154</v>
      </c>
      <c r="E233">
        <v>313</v>
      </c>
      <c r="F233">
        <v>215</v>
      </c>
      <c r="G233">
        <v>176</v>
      </c>
      <c r="H233">
        <v>208</v>
      </c>
      <c r="I233">
        <v>289</v>
      </c>
      <c r="J233">
        <v>256</v>
      </c>
      <c r="K233">
        <v>225</v>
      </c>
      <c r="L233">
        <v>114</v>
      </c>
      <c r="M233">
        <v>248</v>
      </c>
      <c r="N233">
        <v>125</v>
      </c>
      <c r="O233">
        <v>271</v>
      </c>
      <c r="P233">
        <v>103</v>
      </c>
      <c r="Q233">
        <v>129</v>
      </c>
      <c r="R233">
        <v>165</v>
      </c>
      <c r="S233">
        <v>186</v>
      </c>
      <c r="T233">
        <v>185</v>
      </c>
      <c r="U233">
        <v>198</v>
      </c>
    </row>
    <row r="234" spans="1:21">
      <c r="A234" t="s">
        <v>104</v>
      </c>
      <c r="B234" t="s">
        <v>205</v>
      </c>
      <c r="C234">
        <v>2022</v>
      </c>
      <c r="D234">
        <v>154</v>
      </c>
      <c r="E234">
        <v>313</v>
      </c>
      <c r="F234">
        <v>215</v>
      </c>
      <c r="G234">
        <v>160</v>
      </c>
      <c r="H234">
        <v>202</v>
      </c>
      <c r="I234">
        <v>289</v>
      </c>
      <c r="J234">
        <v>254</v>
      </c>
      <c r="K234">
        <v>225</v>
      </c>
      <c r="L234">
        <v>114</v>
      </c>
      <c r="M234">
        <v>248</v>
      </c>
      <c r="N234">
        <v>125</v>
      </c>
      <c r="O234">
        <v>271</v>
      </c>
      <c r="P234">
        <v>103</v>
      </c>
      <c r="Q234">
        <v>129</v>
      </c>
      <c r="R234">
        <v>165</v>
      </c>
      <c r="S234">
        <v>166</v>
      </c>
      <c r="T234">
        <v>185</v>
      </c>
      <c r="U234">
        <v>198</v>
      </c>
    </row>
    <row r="235" spans="1:21">
      <c r="A235" t="s">
        <v>104</v>
      </c>
      <c r="B235" t="s">
        <v>205</v>
      </c>
      <c r="C235">
        <v>2022</v>
      </c>
      <c r="D235">
        <v>154</v>
      </c>
      <c r="E235">
        <v>313</v>
      </c>
      <c r="F235">
        <v>215</v>
      </c>
      <c r="G235">
        <v>168</v>
      </c>
      <c r="H235">
        <v>208</v>
      </c>
      <c r="I235">
        <v>289</v>
      </c>
      <c r="J235">
        <v>254</v>
      </c>
      <c r="K235">
        <v>225</v>
      </c>
      <c r="L235">
        <v>114</v>
      </c>
      <c r="M235">
        <v>248</v>
      </c>
      <c r="N235">
        <v>125</v>
      </c>
      <c r="O235">
        <v>271</v>
      </c>
      <c r="P235">
        <v>103</v>
      </c>
      <c r="Q235">
        <v>129</v>
      </c>
      <c r="R235">
        <v>165</v>
      </c>
      <c r="S235">
        <v>166</v>
      </c>
      <c r="T235">
        <v>185</v>
      </c>
      <c r="U235">
        <v>198</v>
      </c>
    </row>
    <row r="236" spans="1:21">
      <c r="A236" t="s">
        <v>104</v>
      </c>
      <c r="B236" t="s">
        <v>206</v>
      </c>
      <c r="C236">
        <v>2022</v>
      </c>
      <c r="D236">
        <v>154</v>
      </c>
      <c r="E236">
        <v>313</v>
      </c>
      <c r="F236">
        <v>215</v>
      </c>
      <c r="G236">
        <v>168</v>
      </c>
      <c r="H236">
        <v>202</v>
      </c>
      <c r="I236">
        <v>289</v>
      </c>
      <c r="J236">
        <v>254</v>
      </c>
      <c r="K236">
        <v>225</v>
      </c>
      <c r="L236">
        <v>108</v>
      </c>
      <c r="M236">
        <v>248</v>
      </c>
      <c r="N236">
        <v>125</v>
      </c>
      <c r="O236">
        <v>265</v>
      </c>
      <c r="P236">
        <v>103</v>
      </c>
      <c r="Q236">
        <v>129</v>
      </c>
      <c r="R236">
        <v>165</v>
      </c>
      <c r="S236">
        <v>186</v>
      </c>
      <c r="T236">
        <v>185</v>
      </c>
      <c r="U236">
        <v>198</v>
      </c>
    </row>
    <row r="237" spans="1:21">
      <c r="A237" t="s">
        <v>104</v>
      </c>
      <c r="B237" t="s">
        <v>206</v>
      </c>
      <c r="C237">
        <v>2022</v>
      </c>
      <c r="D237">
        <v>154</v>
      </c>
      <c r="E237">
        <v>313</v>
      </c>
      <c r="F237">
        <v>215</v>
      </c>
      <c r="G237">
        <v>168</v>
      </c>
      <c r="H237">
        <v>202</v>
      </c>
      <c r="I237">
        <v>289</v>
      </c>
      <c r="J237">
        <v>254</v>
      </c>
      <c r="K237">
        <v>225</v>
      </c>
      <c r="L237">
        <v>114</v>
      </c>
      <c r="M237">
        <v>248</v>
      </c>
      <c r="N237">
        <v>125</v>
      </c>
      <c r="O237">
        <v>271</v>
      </c>
      <c r="P237">
        <v>103</v>
      </c>
      <c r="Q237">
        <v>129</v>
      </c>
      <c r="R237">
        <v>165</v>
      </c>
      <c r="S237">
        <v>186</v>
      </c>
      <c r="T237">
        <v>185</v>
      </c>
      <c r="U237">
        <v>198</v>
      </c>
    </row>
    <row r="238" spans="1:21">
      <c r="A238" t="s">
        <v>104</v>
      </c>
      <c r="B238" t="s">
        <v>207</v>
      </c>
      <c r="C238">
        <v>2022</v>
      </c>
      <c r="D238">
        <v>154</v>
      </c>
      <c r="E238">
        <v>313</v>
      </c>
      <c r="F238">
        <v>215</v>
      </c>
      <c r="G238">
        <v>168</v>
      </c>
      <c r="H238">
        <v>202</v>
      </c>
      <c r="I238">
        <v>289</v>
      </c>
      <c r="J238">
        <v>254</v>
      </c>
      <c r="K238">
        <v>213</v>
      </c>
      <c r="L238">
        <v>114</v>
      </c>
      <c r="M238">
        <v>248</v>
      </c>
      <c r="N238">
        <v>125</v>
      </c>
      <c r="O238">
        <v>265</v>
      </c>
      <c r="P238">
        <v>103</v>
      </c>
      <c r="Q238">
        <v>129</v>
      </c>
      <c r="R238">
        <v>165</v>
      </c>
      <c r="S238">
        <v>166</v>
      </c>
      <c r="T238">
        <v>185</v>
      </c>
      <c r="U238">
        <v>198</v>
      </c>
    </row>
    <row r="239" spans="1:21">
      <c r="A239" t="s">
        <v>104</v>
      </c>
      <c r="B239" t="s">
        <v>207</v>
      </c>
      <c r="C239">
        <v>2022</v>
      </c>
      <c r="D239">
        <v>154</v>
      </c>
      <c r="E239">
        <v>313</v>
      </c>
      <c r="F239">
        <v>215</v>
      </c>
      <c r="G239">
        <v>168</v>
      </c>
      <c r="H239">
        <v>202</v>
      </c>
      <c r="I239">
        <v>289</v>
      </c>
      <c r="J239">
        <v>254</v>
      </c>
      <c r="K239">
        <v>225</v>
      </c>
      <c r="L239">
        <v>114</v>
      </c>
      <c r="M239">
        <v>248</v>
      </c>
      <c r="N239">
        <v>125</v>
      </c>
      <c r="O239">
        <v>271</v>
      </c>
      <c r="P239">
        <v>103</v>
      </c>
      <c r="Q239">
        <v>129</v>
      </c>
      <c r="R239">
        <v>165</v>
      </c>
      <c r="S239">
        <v>186</v>
      </c>
      <c r="T239">
        <v>185</v>
      </c>
      <c r="U239">
        <v>198</v>
      </c>
    </row>
    <row r="240" spans="1:21">
      <c r="A240" t="s">
        <v>104</v>
      </c>
      <c r="B240" t="s">
        <v>208</v>
      </c>
      <c r="C240">
        <v>2022</v>
      </c>
      <c r="D240">
        <v>154</v>
      </c>
      <c r="E240">
        <v>313</v>
      </c>
      <c r="F240">
        <v>215</v>
      </c>
      <c r="G240">
        <v>168</v>
      </c>
      <c r="H240">
        <v>202</v>
      </c>
      <c r="I240">
        <v>289</v>
      </c>
      <c r="J240">
        <v>254</v>
      </c>
      <c r="K240">
        <v>225</v>
      </c>
      <c r="L240">
        <v>108</v>
      </c>
      <c r="M240">
        <v>248</v>
      </c>
      <c r="N240">
        <v>125</v>
      </c>
      <c r="O240">
        <v>271</v>
      </c>
      <c r="P240">
        <v>103</v>
      </c>
      <c r="Q240">
        <v>129</v>
      </c>
      <c r="R240">
        <v>165</v>
      </c>
      <c r="S240">
        <v>162</v>
      </c>
      <c r="T240">
        <v>185</v>
      </c>
      <c r="U240">
        <v>198</v>
      </c>
    </row>
    <row r="241" spans="1:21">
      <c r="A241" t="s">
        <v>104</v>
      </c>
      <c r="B241" t="s">
        <v>208</v>
      </c>
      <c r="C241">
        <v>2022</v>
      </c>
      <c r="D241">
        <v>154</v>
      </c>
      <c r="E241">
        <v>313</v>
      </c>
      <c r="F241">
        <v>215</v>
      </c>
      <c r="G241">
        <v>168</v>
      </c>
      <c r="H241">
        <v>208</v>
      </c>
      <c r="I241">
        <v>289</v>
      </c>
      <c r="J241">
        <v>254</v>
      </c>
      <c r="K241">
        <v>225</v>
      </c>
      <c r="L241">
        <v>114</v>
      </c>
      <c r="M241">
        <v>248</v>
      </c>
      <c r="N241">
        <v>125</v>
      </c>
      <c r="O241">
        <v>271</v>
      </c>
      <c r="P241">
        <v>103</v>
      </c>
      <c r="Q241">
        <v>129</v>
      </c>
      <c r="R241">
        <v>165</v>
      </c>
      <c r="S241">
        <v>186</v>
      </c>
      <c r="T241">
        <v>185</v>
      </c>
      <c r="U241">
        <v>198</v>
      </c>
    </row>
    <row r="242" spans="1:21">
      <c r="A242" t="s">
        <v>104</v>
      </c>
      <c r="B242" t="s">
        <v>209</v>
      </c>
      <c r="C242">
        <v>2022</v>
      </c>
      <c r="D242">
        <v>154</v>
      </c>
      <c r="E242">
        <v>311</v>
      </c>
      <c r="F242">
        <v>215</v>
      </c>
      <c r="G242">
        <v>160</v>
      </c>
      <c r="H242">
        <v>202</v>
      </c>
      <c r="I242">
        <v>289</v>
      </c>
      <c r="J242">
        <v>254</v>
      </c>
      <c r="K242">
        <v>225</v>
      </c>
      <c r="L242">
        <v>108</v>
      </c>
      <c r="M242">
        <v>248</v>
      </c>
      <c r="N242">
        <v>125</v>
      </c>
      <c r="O242">
        <v>271</v>
      </c>
      <c r="P242">
        <v>103</v>
      </c>
      <c r="Q242">
        <v>129</v>
      </c>
      <c r="R242">
        <v>165</v>
      </c>
      <c r="S242">
        <v>162</v>
      </c>
      <c r="T242">
        <v>185</v>
      </c>
      <c r="U242">
        <v>198</v>
      </c>
    </row>
    <row r="243" spans="1:21">
      <c r="A243" t="s">
        <v>104</v>
      </c>
      <c r="B243" t="s">
        <v>209</v>
      </c>
      <c r="C243">
        <v>2022</v>
      </c>
      <c r="D243">
        <v>154</v>
      </c>
      <c r="E243">
        <v>313</v>
      </c>
      <c r="F243">
        <v>215</v>
      </c>
      <c r="G243">
        <v>160</v>
      </c>
      <c r="H243">
        <v>208</v>
      </c>
      <c r="I243">
        <v>289</v>
      </c>
      <c r="J243">
        <v>254</v>
      </c>
      <c r="K243">
        <v>225</v>
      </c>
      <c r="L243">
        <v>108</v>
      </c>
      <c r="M243">
        <v>248</v>
      </c>
      <c r="N243">
        <v>125</v>
      </c>
      <c r="O243">
        <v>271</v>
      </c>
      <c r="P243">
        <v>103</v>
      </c>
      <c r="Q243">
        <v>129</v>
      </c>
      <c r="R243">
        <v>165</v>
      </c>
      <c r="S243">
        <v>186</v>
      </c>
      <c r="T243">
        <v>185</v>
      </c>
      <c r="U243">
        <v>198</v>
      </c>
    </row>
    <row r="244" spans="1:21">
      <c r="A244" t="s">
        <v>104</v>
      </c>
      <c r="B244" t="s">
        <v>210</v>
      </c>
      <c r="C244">
        <v>2022</v>
      </c>
      <c r="D244">
        <v>154</v>
      </c>
      <c r="E244">
        <v>305</v>
      </c>
      <c r="F244">
        <v>215</v>
      </c>
      <c r="G244">
        <v>160</v>
      </c>
      <c r="H244">
        <v>202</v>
      </c>
      <c r="I244">
        <v>289</v>
      </c>
      <c r="J244">
        <v>242</v>
      </c>
      <c r="K244">
        <v>225</v>
      </c>
      <c r="L244">
        <v>114</v>
      </c>
      <c r="M244">
        <v>248</v>
      </c>
      <c r="N244">
        <v>125</v>
      </c>
      <c r="O244">
        <v>271</v>
      </c>
      <c r="P244">
        <v>103</v>
      </c>
      <c r="Q244">
        <v>129</v>
      </c>
      <c r="R244">
        <v>165</v>
      </c>
      <c r="S244">
        <v>162</v>
      </c>
      <c r="T244">
        <v>177</v>
      </c>
      <c r="U244">
        <v>198</v>
      </c>
    </row>
    <row r="245" spans="1:21">
      <c r="A245" t="s">
        <v>104</v>
      </c>
      <c r="B245" t="s">
        <v>210</v>
      </c>
      <c r="C245">
        <v>2022</v>
      </c>
      <c r="D245">
        <v>154</v>
      </c>
      <c r="E245">
        <v>313</v>
      </c>
      <c r="F245">
        <v>215</v>
      </c>
      <c r="G245">
        <v>168</v>
      </c>
      <c r="H245">
        <v>208</v>
      </c>
      <c r="I245">
        <v>289</v>
      </c>
      <c r="J245">
        <v>254</v>
      </c>
      <c r="K245">
        <v>225</v>
      </c>
      <c r="L245">
        <v>114</v>
      </c>
      <c r="M245">
        <v>248</v>
      </c>
      <c r="N245">
        <v>125</v>
      </c>
      <c r="O245">
        <v>271</v>
      </c>
      <c r="P245">
        <v>103</v>
      </c>
      <c r="Q245">
        <v>129</v>
      </c>
      <c r="R245">
        <v>165</v>
      </c>
      <c r="S245">
        <v>162</v>
      </c>
      <c r="T245">
        <v>185</v>
      </c>
      <c r="U245">
        <v>198</v>
      </c>
    </row>
    <row r="246" spans="1:21">
      <c r="A246" t="s">
        <v>104</v>
      </c>
      <c r="B246" t="s">
        <v>211</v>
      </c>
      <c r="C246">
        <v>2022</v>
      </c>
      <c r="D246">
        <v>154</v>
      </c>
      <c r="E246">
        <v>313</v>
      </c>
      <c r="F246">
        <v>215</v>
      </c>
      <c r="G246">
        <v>168</v>
      </c>
      <c r="H246">
        <v>202</v>
      </c>
      <c r="I246">
        <v>289</v>
      </c>
      <c r="J246">
        <v>254</v>
      </c>
      <c r="K246">
        <v>225</v>
      </c>
      <c r="L246">
        <v>112</v>
      </c>
      <c r="M246">
        <v>248</v>
      </c>
      <c r="N246">
        <v>125</v>
      </c>
      <c r="O246">
        <v>265</v>
      </c>
      <c r="P246">
        <v>103</v>
      </c>
      <c r="Q246">
        <v>129</v>
      </c>
      <c r="R246">
        <v>165</v>
      </c>
      <c r="S246">
        <v>176</v>
      </c>
      <c r="T246">
        <v>185</v>
      </c>
      <c r="U246">
        <v>198</v>
      </c>
    </row>
    <row r="247" spans="1:21">
      <c r="A247" t="s">
        <v>104</v>
      </c>
      <c r="B247" t="s">
        <v>211</v>
      </c>
      <c r="C247">
        <v>2022</v>
      </c>
      <c r="D247">
        <v>154</v>
      </c>
      <c r="E247">
        <v>313</v>
      </c>
      <c r="F247">
        <v>215</v>
      </c>
      <c r="G247">
        <v>168</v>
      </c>
      <c r="H247">
        <v>202</v>
      </c>
      <c r="I247">
        <v>289</v>
      </c>
      <c r="J247">
        <v>254</v>
      </c>
      <c r="K247">
        <v>225</v>
      </c>
      <c r="L247">
        <v>112</v>
      </c>
      <c r="M247">
        <v>248</v>
      </c>
      <c r="N247">
        <v>125</v>
      </c>
      <c r="O247">
        <v>271</v>
      </c>
      <c r="P247">
        <v>103</v>
      </c>
      <c r="Q247">
        <v>129</v>
      </c>
      <c r="R247">
        <v>165</v>
      </c>
      <c r="S247">
        <v>176</v>
      </c>
      <c r="T247">
        <v>185</v>
      </c>
      <c r="U247">
        <v>198</v>
      </c>
    </row>
    <row r="248" spans="1:21">
      <c r="A248" t="s">
        <v>104</v>
      </c>
      <c r="B248" t="s">
        <v>212</v>
      </c>
      <c r="C248">
        <v>2022</v>
      </c>
      <c r="D248">
        <v>154</v>
      </c>
      <c r="E248">
        <v>313</v>
      </c>
      <c r="F248">
        <v>215</v>
      </c>
      <c r="G248">
        <v>168</v>
      </c>
      <c r="H248">
        <v>202</v>
      </c>
      <c r="I248">
        <v>289</v>
      </c>
      <c r="J248">
        <v>254</v>
      </c>
      <c r="K248">
        <v>225</v>
      </c>
      <c r="L248">
        <v>112</v>
      </c>
      <c r="M248">
        <v>248</v>
      </c>
      <c r="N248">
        <v>125</v>
      </c>
      <c r="O248">
        <v>265</v>
      </c>
      <c r="P248">
        <v>103</v>
      </c>
      <c r="Q248">
        <v>129</v>
      </c>
      <c r="R248">
        <v>165</v>
      </c>
      <c r="S248">
        <v>186</v>
      </c>
      <c r="T248">
        <v>173</v>
      </c>
      <c r="U248">
        <v>198</v>
      </c>
    </row>
    <row r="249" spans="1:21">
      <c r="A249" t="s">
        <v>104</v>
      </c>
      <c r="B249" t="s">
        <v>212</v>
      </c>
      <c r="C249">
        <v>2022</v>
      </c>
      <c r="D249">
        <v>154</v>
      </c>
      <c r="E249">
        <v>313</v>
      </c>
      <c r="F249">
        <v>215</v>
      </c>
      <c r="G249">
        <v>168</v>
      </c>
      <c r="H249">
        <v>202</v>
      </c>
      <c r="I249">
        <v>289</v>
      </c>
      <c r="J249">
        <v>254</v>
      </c>
      <c r="K249">
        <v>225</v>
      </c>
      <c r="L249">
        <v>114</v>
      </c>
      <c r="M249">
        <v>248</v>
      </c>
      <c r="N249">
        <v>125</v>
      </c>
      <c r="O249">
        <v>271</v>
      </c>
      <c r="P249">
        <v>103</v>
      </c>
      <c r="Q249">
        <v>129</v>
      </c>
      <c r="R249">
        <v>165</v>
      </c>
      <c r="S249">
        <v>186</v>
      </c>
      <c r="T249">
        <v>185</v>
      </c>
      <c r="U249">
        <v>198</v>
      </c>
    </row>
    <row r="250" spans="1:21">
      <c r="A250" t="s">
        <v>104</v>
      </c>
      <c r="B250" t="s">
        <v>213</v>
      </c>
      <c r="C250">
        <v>2022</v>
      </c>
      <c r="D250">
        <v>154</v>
      </c>
      <c r="E250">
        <v>313</v>
      </c>
      <c r="F250">
        <v>215</v>
      </c>
      <c r="G250">
        <v>160</v>
      </c>
      <c r="H250">
        <v>202</v>
      </c>
      <c r="I250">
        <v>289</v>
      </c>
      <c r="J250">
        <v>254</v>
      </c>
      <c r="K250">
        <v>225</v>
      </c>
      <c r="L250">
        <v>112</v>
      </c>
      <c r="M250">
        <v>248</v>
      </c>
      <c r="N250">
        <v>125</v>
      </c>
      <c r="O250">
        <v>271</v>
      </c>
      <c r="P250">
        <v>103</v>
      </c>
      <c r="Q250">
        <v>129</v>
      </c>
      <c r="R250">
        <v>165</v>
      </c>
      <c r="S250">
        <v>162</v>
      </c>
      <c r="T250">
        <v>185</v>
      </c>
      <c r="U250">
        <v>198</v>
      </c>
    </row>
    <row r="251" spans="1:21">
      <c r="A251" t="s">
        <v>104</v>
      </c>
      <c r="B251" t="s">
        <v>213</v>
      </c>
      <c r="C251">
        <v>2022</v>
      </c>
      <c r="D251">
        <v>154</v>
      </c>
      <c r="E251">
        <v>313</v>
      </c>
      <c r="F251">
        <v>215</v>
      </c>
      <c r="G251">
        <v>168</v>
      </c>
      <c r="H251">
        <v>208</v>
      </c>
      <c r="I251">
        <v>289</v>
      </c>
      <c r="J251">
        <v>254</v>
      </c>
      <c r="K251">
        <v>225</v>
      </c>
      <c r="L251">
        <v>114</v>
      </c>
      <c r="M251">
        <v>248</v>
      </c>
      <c r="N251">
        <v>125</v>
      </c>
      <c r="O251">
        <v>271</v>
      </c>
      <c r="P251">
        <v>103</v>
      </c>
      <c r="Q251">
        <v>129</v>
      </c>
      <c r="R251">
        <v>165</v>
      </c>
      <c r="S251">
        <v>186</v>
      </c>
      <c r="T251">
        <v>185</v>
      </c>
      <c r="U251">
        <v>198</v>
      </c>
    </row>
    <row r="252" spans="1:21">
      <c r="A252" t="s">
        <v>104</v>
      </c>
      <c r="B252" t="s">
        <v>214</v>
      </c>
      <c r="C252">
        <v>2022</v>
      </c>
      <c r="D252">
        <v>154</v>
      </c>
      <c r="E252">
        <v>313</v>
      </c>
      <c r="F252">
        <v>215</v>
      </c>
      <c r="G252">
        <v>168</v>
      </c>
      <c r="H252">
        <v>202</v>
      </c>
      <c r="I252">
        <v>289</v>
      </c>
      <c r="J252">
        <v>254</v>
      </c>
      <c r="K252">
        <v>213</v>
      </c>
      <c r="L252">
        <v>108</v>
      </c>
      <c r="M252">
        <v>248</v>
      </c>
      <c r="N252">
        <v>125</v>
      </c>
      <c r="O252">
        <v>265</v>
      </c>
      <c r="P252">
        <v>103</v>
      </c>
      <c r="Q252">
        <v>129</v>
      </c>
      <c r="R252">
        <v>165</v>
      </c>
      <c r="S252">
        <v>186</v>
      </c>
      <c r="T252">
        <v>185</v>
      </c>
      <c r="U252">
        <v>198</v>
      </c>
    </row>
    <row r="253" spans="1:21">
      <c r="A253" t="s">
        <v>104</v>
      </c>
      <c r="B253" t="s">
        <v>214</v>
      </c>
      <c r="C253">
        <v>2022</v>
      </c>
      <c r="D253">
        <v>154</v>
      </c>
      <c r="E253">
        <v>313</v>
      </c>
      <c r="F253">
        <v>215</v>
      </c>
      <c r="G253">
        <v>168</v>
      </c>
      <c r="H253">
        <v>202</v>
      </c>
      <c r="I253">
        <v>289</v>
      </c>
      <c r="J253">
        <v>254</v>
      </c>
      <c r="K253">
        <v>225</v>
      </c>
      <c r="L253">
        <v>114</v>
      </c>
      <c r="M253">
        <v>248</v>
      </c>
      <c r="N253">
        <v>135</v>
      </c>
      <c r="O253">
        <v>271</v>
      </c>
      <c r="P253">
        <v>115</v>
      </c>
      <c r="Q253">
        <v>129</v>
      </c>
      <c r="R253">
        <v>165</v>
      </c>
      <c r="S253">
        <v>186</v>
      </c>
      <c r="T253">
        <v>185</v>
      </c>
      <c r="U253">
        <v>198</v>
      </c>
    </row>
    <row r="254" spans="1:21">
      <c r="A254" t="s">
        <v>104</v>
      </c>
      <c r="B254" t="s">
        <v>215</v>
      </c>
      <c r="C254">
        <v>2022</v>
      </c>
      <c r="D254">
        <v>154</v>
      </c>
      <c r="E254">
        <v>313</v>
      </c>
      <c r="F254">
        <v>215</v>
      </c>
      <c r="G254">
        <v>168</v>
      </c>
      <c r="H254">
        <v>202</v>
      </c>
      <c r="I254">
        <v>289</v>
      </c>
      <c r="J254">
        <v>254</v>
      </c>
      <c r="K254">
        <v>225</v>
      </c>
      <c r="L254">
        <v>112</v>
      </c>
      <c r="M254">
        <v>248</v>
      </c>
      <c r="N254">
        <v>125</v>
      </c>
      <c r="O254">
        <v>265</v>
      </c>
      <c r="P254">
        <v>103</v>
      </c>
      <c r="Q254">
        <v>129</v>
      </c>
      <c r="R254">
        <v>165</v>
      </c>
      <c r="S254">
        <v>162</v>
      </c>
      <c r="T254">
        <v>185</v>
      </c>
      <c r="U254">
        <v>198</v>
      </c>
    </row>
    <row r="255" spans="1:21">
      <c r="A255" t="s">
        <v>104</v>
      </c>
      <c r="B255" t="s">
        <v>215</v>
      </c>
      <c r="C255">
        <v>2022</v>
      </c>
      <c r="D255">
        <v>154</v>
      </c>
      <c r="E255">
        <v>313</v>
      </c>
      <c r="F255">
        <v>215</v>
      </c>
      <c r="G255">
        <v>168</v>
      </c>
      <c r="H255">
        <v>208</v>
      </c>
      <c r="I255">
        <v>289</v>
      </c>
      <c r="J255">
        <v>254</v>
      </c>
      <c r="K255">
        <v>225</v>
      </c>
      <c r="L255">
        <v>112</v>
      </c>
      <c r="M255">
        <v>248</v>
      </c>
      <c r="N255">
        <v>125</v>
      </c>
      <c r="O255">
        <v>271</v>
      </c>
      <c r="P255">
        <v>103</v>
      </c>
      <c r="Q255">
        <v>129</v>
      </c>
      <c r="R255">
        <v>165</v>
      </c>
      <c r="S255">
        <v>166</v>
      </c>
      <c r="T255">
        <v>185</v>
      </c>
      <c r="U255">
        <v>200</v>
      </c>
    </row>
    <row r="256" spans="1:21">
      <c r="A256" t="s">
        <v>104</v>
      </c>
      <c r="B256" t="s">
        <v>216</v>
      </c>
      <c r="C256">
        <v>2022</v>
      </c>
      <c r="D256">
        <v>154</v>
      </c>
      <c r="E256">
        <v>313</v>
      </c>
      <c r="F256">
        <v>215</v>
      </c>
      <c r="G256">
        <v>160</v>
      </c>
      <c r="H256">
        <v>202</v>
      </c>
      <c r="I256">
        <v>289</v>
      </c>
      <c r="J256">
        <v>254</v>
      </c>
      <c r="K256">
        <v>225</v>
      </c>
      <c r="L256">
        <v>112</v>
      </c>
      <c r="M256">
        <v>248</v>
      </c>
      <c r="N256">
        <v>125</v>
      </c>
      <c r="O256">
        <v>271</v>
      </c>
      <c r="P256">
        <v>103</v>
      </c>
      <c r="Q256">
        <v>129</v>
      </c>
      <c r="R256">
        <v>165</v>
      </c>
      <c r="S256">
        <v>166</v>
      </c>
      <c r="T256">
        <v>185</v>
      </c>
      <c r="U256">
        <v>198</v>
      </c>
    </row>
    <row r="257" spans="1:21">
      <c r="A257" t="s">
        <v>104</v>
      </c>
      <c r="B257" t="s">
        <v>216</v>
      </c>
      <c r="C257">
        <v>2022</v>
      </c>
      <c r="D257">
        <v>154</v>
      </c>
      <c r="E257">
        <v>313</v>
      </c>
      <c r="F257">
        <v>215</v>
      </c>
      <c r="G257">
        <v>168</v>
      </c>
      <c r="H257">
        <v>202</v>
      </c>
      <c r="I257">
        <v>289</v>
      </c>
      <c r="J257">
        <v>254</v>
      </c>
      <c r="K257">
        <v>225</v>
      </c>
      <c r="L257">
        <v>114</v>
      </c>
      <c r="M257">
        <v>248</v>
      </c>
      <c r="N257">
        <v>125</v>
      </c>
      <c r="O257">
        <v>271</v>
      </c>
      <c r="P257">
        <v>103</v>
      </c>
      <c r="Q257">
        <v>129</v>
      </c>
      <c r="R257">
        <v>165</v>
      </c>
      <c r="S257">
        <v>186</v>
      </c>
      <c r="T257">
        <v>185</v>
      </c>
      <c r="U257">
        <v>198</v>
      </c>
    </row>
    <row r="258" spans="1:21">
      <c r="A258" t="s">
        <v>104</v>
      </c>
      <c r="B258" t="s">
        <v>217</v>
      </c>
      <c r="C258">
        <v>2022</v>
      </c>
      <c r="D258">
        <v>154</v>
      </c>
      <c r="E258">
        <v>313</v>
      </c>
      <c r="F258">
        <v>215</v>
      </c>
      <c r="G258">
        <v>168</v>
      </c>
      <c r="H258">
        <v>202</v>
      </c>
      <c r="I258">
        <v>289</v>
      </c>
      <c r="J258">
        <v>254</v>
      </c>
      <c r="K258">
        <v>213</v>
      </c>
      <c r="L258">
        <v>112</v>
      </c>
      <c r="M258">
        <v>248</v>
      </c>
      <c r="N258">
        <v>125</v>
      </c>
      <c r="O258">
        <v>271</v>
      </c>
      <c r="P258">
        <v>103</v>
      </c>
      <c r="Q258">
        <v>129</v>
      </c>
      <c r="R258">
        <v>165</v>
      </c>
      <c r="S258">
        <v>162</v>
      </c>
      <c r="T258">
        <v>185</v>
      </c>
      <c r="U258">
        <v>198</v>
      </c>
    </row>
    <row r="259" spans="1:21">
      <c r="A259" t="s">
        <v>104</v>
      </c>
      <c r="B259" t="s">
        <v>217</v>
      </c>
      <c r="C259">
        <v>2022</v>
      </c>
      <c r="D259">
        <v>154</v>
      </c>
      <c r="E259">
        <v>313</v>
      </c>
      <c r="F259">
        <v>215</v>
      </c>
      <c r="G259">
        <v>168</v>
      </c>
      <c r="H259">
        <v>202</v>
      </c>
      <c r="I259">
        <v>289</v>
      </c>
      <c r="J259">
        <v>254</v>
      </c>
      <c r="K259">
        <v>225</v>
      </c>
      <c r="L259">
        <v>124</v>
      </c>
      <c r="M259">
        <v>248</v>
      </c>
      <c r="N259">
        <v>125</v>
      </c>
      <c r="O259">
        <v>271</v>
      </c>
      <c r="P259">
        <v>103</v>
      </c>
      <c r="Q259">
        <v>129</v>
      </c>
      <c r="R259">
        <v>165</v>
      </c>
      <c r="S259">
        <v>186</v>
      </c>
      <c r="T259">
        <v>185</v>
      </c>
      <c r="U259">
        <v>200</v>
      </c>
    </row>
    <row r="260" spans="1:21">
      <c r="A260" t="s">
        <v>104</v>
      </c>
      <c r="B260" t="s">
        <v>218</v>
      </c>
      <c r="C260">
        <v>2022</v>
      </c>
      <c r="D260">
        <v>154</v>
      </c>
      <c r="E260">
        <v>305</v>
      </c>
      <c r="F260">
        <v>215</v>
      </c>
      <c r="G260">
        <v>160</v>
      </c>
      <c r="H260">
        <v>202</v>
      </c>
      <c r="I260">
        <v>289</v>
      </c>
      <c r="J260">
        <v>254</v>
      </c>
      <c r="K260">
        <v>225</v>
      </c>
      <c r="L260">
        <v>112</v>
      </c>
      <c r="M260">
        <v>248</v>
      </c>
      <c r="N260">
        <v>125</v>
      </c>
      <c r="O260">
        <v>271</v>
      </c>
      <c r="P260">
        <v>103</v>
      </c>
      <c r="Q260">
        <v>129</v>
      </c>
      <c r="R260">
        <v>165</v>
      </c>
      <c r="S260">
        <v>162</v>
      </c>
      <c r="T260">
        <v>173</v>
      </c>
      <c r="U260">
        <v>198</v>
      </c>
    </row>
    <row r="261" spans="1:21">
      <c r="A261" t="s">
        <v>104</v>
      </c>
      <c r="B261" t="s">
        <v>218</v>
      </c>
      <c r="C261">
        <v>2022</v>
      </c>
      <c r="D261">
        <v>154</v>
      </c>
      <c r="E261">
        <v>313</v>
      </c>
      <c r="F261">
        <v>215</v>
      </c>
      <c r="G261">
        <v>160</v>
      </c>
      <c r="H261">
        <v>208</v>
      </c>
      <c r="I261">
        <v>289</v>
      </c>
      <c r="J261">
        <v>254</v>
      </c>
      <c r="K261">
        <v>225</v>
      </c>
      <c r="L261">
        <v>112</v>
      </c>
      <c r="M261">
        <v>248</v>
      </c>
      <c r="N261">
        <v>125</v>
      </c>
      <c r="O261">
        <v>271</v>
      </c>
      <c r="P261">
        <v>103</v>
      </c>
      <c r="Q261">
        <v>129</v>
      </c>
      <c r="R261">
        <v>165</v>
      </c>
      <c r="S261">
        <v>186</v>
      </c>
      <c r="T261">
        <v>185</v>
      </c>
      <c r="U261">
        <v>198</v>
      </c>
    </row>
    <row r="262" spans="1:21">
      <c r="A262" t="s">
        <v>219</v>
      </c>
      <c r="B262" t="s">
        <v>220</v>
      </c>
      <c r="C262">
        <v>2016</v>
      </c>
      <c r="D262">
        <v>154</v>
      </c>
      <c r="E262">
        <v>311</v>
      </c>
      <c r="F262">
        <v>209</v>
      </c>
      <c r="G262">
        <v>160</v>
      </c>
      <c r="H262">
        <v>200</v>
      </c>
      <c r="I262">
        <v>283</v>
      </c>
      <c r="J262">
        <v>242</v>
      </c>
      <c r="K262">
        <v>259</v>
      </c>
      <c r="L262">
        <v>112</v>
      </c>
      <c r="M262">
        <v>242</v>
      </c>
      <c r="N262">
        <v>115</v>
      </c>
      <c r="O262">
        <v>257</v>
      </c>
      <c r="P262">
        <v>111</v>
      </c>
      <c r="Q262">
        <v>123</v>
      </c>
      <c r="R262">
        <v>167</v>
      </c>
      <c r="S262">
        <v>182</v>
      </c>
      <c r="T262">
        <v>169</v>
      </c>
      <c r="U262">
        <v>198</v>
      </c>
    </row>
    <row r="263" spans="1:21">
      <c r="A263" t="s">
        <v>219</v>
      </c>
      <c r="B263" t="s">
        <v>220</v>
      </c>
      <c r="C263">
        <v>2016</v>
      </c>
      <c r="D263">
        <v>154</v>
      </c>
      <c r="E263">
        <v>311</v>
      </c>
      <c r="F263">
        <v>209</v>
      </c>
      <c r="G263">
        <v>162</v>
      </c>
      <c r="H263">
        <v>208</v>
      </c>
      <c r="I263">
        <v>289</v>
      </c>
      <c r="J263">
        <v>254</v>
      </c>
      <c r="K263">
        <v>271</v>
      </c>
      <c r="L263">
        <v>142</v>
      </c>
      <c r="M263">
        <v>246</v>
      </c>
      <c r="N263">
        <v>115</v>
      </c>
      <c r="O263">
        <v>269</v>
      </c>
      <c r="P263">
        <v>113</v>
      </c>
      <c r="Q263">
        <v>131</v>
      </c>
      <c r="R263">
        <v>171</v>
      </c>
      <c r="S263">
        <v>184</v>
      </c>
      <c r="T263">
        <v>173</v>
      </c>
      <c r="U263">
        <v>204</v>
      </c>
    </row>
    <row r="264" spans="1:21">
      <c r="A264" t="s">
        <v>219</v>
      </c>
      <c r="B264" t="s">
        <v>221</v>
      </c>
      <c r="C264">
        <v>2016</v>
      </c>
      <c r="D264">
        <v>162</v>
      </c>
      <c r="E264">
        <v>305</v>
      </c>
      <c r="F264">
        <v>209</v>
      </c>
      <c r="G264">
        <v>168</v>
      </c>
      <c r="H264">
        <v>198</v>
      </c>
      <c r="I264">
        <v>281</v>
      </c>
      <c r="J264">
        <v>246</v>
      </c>
      <c r="K264">
        <v>213</v>
      </c>
      <c r="L264">
        <v>124</v>
      </c>
      <c r="M264">
        <v>228</v>
      </c>
      <c r="N264">
        <v>123</v>
      </c>
      <c r="O264">
        <v>265</v>
      </c>
      <c r="P264">
        <v>131</v>
      </c>
      <c r="Q264">
        <v>121</v>
      </c>
      <c r="R264">
        <v>167</v>
      </c>
      <c r="S264">
        <v>166</v>
      </c>
      <c r="T264">
        <v>177</v>
      </c>
      <c r="U264">
        <v>204</v>
      </c>
    </row>
    <row r="265" spans="1:21">
      <c r="A265" t="s">
        <v>219</v>
      </c>
      <c r="B265" t="s">
        <v>221</v>
      </c>
      <c r="C265">
        <v>2016</v>
      </c>
      <c r="D265">
        <v>162</v>
      </c>
      <c r="E265">
        <v>315</v>
      </c>
      <c r="F265">
        <v>209</v>
      </c>
      <c r="G265">
        <v>168</v>
      </c>
      <c r="H265">
        <v>202</v>
      </c>
      <c r="I265">
        <v>289</v>
      </c>
      <c r="J265">
        <v>246</v>
      </c>
      <c r="K265">
        <v>259</v>
      </c>
      <c r="L265">
        <v>124</v>
      </c>
      <c r="M265">
        <v>242</v>
      </c>
      <c r="N265">
        <v>125</v>
      </c>
      <c r="O265">
        <v>265</v>
      </c>
      <c r="P265">
        <v>139</v>
      </c>
      <c r="Q265">
        <v>121</v>
      </c>
      <c r="R265">
        <v>171</v>
      </c>
      <c r="S265">
        <v>176</v>
      </c>
      <c r="T265">
        <v>193</v>
      </c>
      <c r="U265">
        <v>204</v>
      </c>
    </row>
    <row r="266" spans="1:21">
      <c r="A266" s="40" t="s">
        <v>219</v>
      </c>
      <c r="B266" s="40" t="s">
        <v>222</v>
      </c>
      <c r="C266" s="40">
        <v>2016</v>
      </c>
      <c r="D266" s="40">
        <v>158</v>
      </c>
      <c r="E266" s="40">
        <v>305</v>
      </c>
      <c r="F266" s="40"/>
      <c r="G266" s="40">
        <v>168</v>
      </c>
      <c r="H266" s="40">
        <v>208</v>
      </c>
      <c r="I266" s="40">
        <v>281</v>
      </c>
      <c r="J266" s="40">
        <v>246</v>
      </c>
      <c r="K266" s="40">
        <v>213</v>
      </c>
      <c r="L266" s="40">
        <v>110</v>
      </c>
      <c r="M266" s="40">
        <v>246</v>
      </c>
      <c r="N266" s="40">
        <v>115</v>
      </c>
      <c r="O266" s="40">
        <v>267</v>
      </c>
      <c r="P266" s="40">
        <v>115</v>
      </c>
      <c r="Q266" s="40">
        <v>125</v>
      </c>
      <c r="R266" s="40">
        <v>167</v>
      </c>
      <c r="S266" s="40">
        <v>176</v>
      </c>
      <c r="T266" s="40">
        <v>177</v>
      </c>
      <c r="U266" s="40">
        <v>198</v>
      </c>
    </row>
    <row r="267" spans="1:21">
      <c r="A267" s="40" t="s">
        <v>219</v>
      </c>
      <c r="B267" s="40" t="s">
        <v>222</v>
      </c>
      <c r="C267" s="40">
        <v>2016</v>
      </c>
      <c r="D267" s="40">
        <v>168</v>
      </c>
      <c r="E267" s="40">
        <v>311</v>
      </c>
      <c r="F267" s="40"/>
      <c r="G267" s="40">
        <v>176</v>
      </c>
      <c r="H267" s="40">
        <v>212</v>
      </c>
      <c r="I267" s="40">
        <v>281</v>
      </c>
      <c r="J267" s="40">
        <v>254</v>
      </c>
      <c r="K267" s="40">
        <v>215</v>
      </c>
      <c r="L267" s="40">
        <v>124</v>
      </c>
      <c r="M267" s="40">
        <v>246</v>
      </c>
      <c r="N267" s="40">
        <v>123</v>
      </c>
      <c r="O267" s="40">
        <v>271</v>
      </c>
      <c r="P267" s="40">
        <v>125</v>
      </c>
      <c r="Q267" s="40">
        <v>135</v>
      </c>
      <c r="R267" s="40">
        <v>167</v>
      </c>
      <c r="S267" s="40">
        <v>192</v>
      </c>
      <c r="T267" s="40">
        <v>193</v>
      </c>
      <c r="U267" s="40">
        <v>198</v>
      </c>
    </row>
    <row r="268" spans="1:21">
      <c r="A268" t="s">
        <v>219</v>
      </c>
      <c r="B268" t="s">
        <v>223</v>
      </c>
      <c r="C268">
        <v>2016</v>
      </c>
      <c r="D268">
        <v>154</v>
      </c>
      <c r="E268">
        <v>305</v>
      </c>
      <c r="F268">
        <v>209</v>
      </c>
      <c r="G268">
        <v>160</v>
      </c>
      <c r="H268">
        <v>200</v>
      </c>
      <c r="I268">
        <v>281</v>
      </c>
      <c r="J268">
        <v>246</v>
      </c>
      <c r="K268">
        <v>213</v>
      </c>
      <c r="L268">
        <v>124</v>
      </c>
      <c r="M268">
        <v>246</v>
      </c>
      <c r="N268">
        <v>123</v>
      </c>
      <c r="O268">
        <v>257</v>
      </c>
      <c r="P268">
        <v>113</v>
      </c>
      <c r="Q268">
        <v>121</v>
      </c>
      <c r="R268">
        <v>169</v>
      </c>
      <c r="S268">
        <v>176</v>
      </c>
      <c r="T268">
        <v>173</v>
      </c>
      <c r="U268">
        <v>194</v>
      </c>
    </row>
    <row r="269" spans="1:21">
      <c r="A269" t="s">
        <v>219</v>
      </c>
      <c r="B269" t="s">
        <v>223</v>
      </c>
      <c r="C269">
        <v>2016</v>
      </c>
      <c r="D269">
        <v>168</v>
      </c>
      <c r="E269">
        <v>311</v>
      </c>
      <c r="F269">
        <v>213</v>
      </c>
      <c r="G269">
        <v>170</v>
      </c>
      <c r="H269">
        <v>208</v>
      </c>
      <c r="I269">
        <v>291</v>
      </c>
      <c r="J269">
        <v>252</v>
      </c>
      <c r="K269">
        <v>215</v>
      </c>
      <c r="L269">
        <v>142</v>
      </c>
      <c r="M269">
        <v>246</v>
      </c>
      <c r="N269">
        <v>123</v>
      </c>
      <c r="O269">
        <v>269</v>
      </c>
      <c r="P269">
        <v>115</v>
      </c>
      <c r="Q269">
        <v>135</v>
      </c>
      <c r="R269">
        <v>183</v>
      </c>
      <c r="S269">
        <v>192</v>
      </c>
      <c r="T269">
        <v>193</v>
      </c>
      <c r="U269">
        <v>198</v>
      </c>
    </row>
    <row r="270" spans="1:21">
      <c r="A270" t="s">
        <v>219</v>
      </c>
      <c r="B270" t="s">
        <v>224</v>
      </c>
      <c r="C270">
        <v>2016</v>
      </c>
      <c r="D270">
        <v>160</v>
      </c>
      <c r="E270">
        <v>305</v>
      </c>
      <c r="F270">
        <v>207</v>
      </c>
      <c r="G270">
        <v>160</v>
      </c>
      <c r="H270">
        <v>208</v>
      </c>
      <c r="I270">
        <v>291</v>
      </c>
      <c r="J270">
        <v>246</v>
      </c>
      <c r="K270">
        <v>213</v>
      </c>
      <c r="L270">
        <v>124</v>
      </c>
      <c r="M270">
        <v>232</v>
      </c>
      <c r="N270">
        <v>123</v>
      </c>
      <c r="O270">
        <v>267</v>
      </c>
      <c r="P270">
        <v>113</v>
      </c>
      <c r="Q270">
        <v>135</v>
      </c>
      <c r="R270">
        <v>169</v>
      </c>
      <c r="S270">
        <v>178</v>
      </c>
      <c r="T270">
        <v>169</v>
      </c>
      <c r="U270">
        <v>200</v>
      </c>
    </row>
    <row r="271" spans="1:21">
      <c r="A271" t="s">
        <v>219</v>
      </c>
      <c r="B271" t="s">
        <v>224</v>
      </c>
      <c r="C271">
        <v>2016</v>
      </c>
      <c r="D271">
        <v>162</v>
      </c>
      <c r="E271">
        <v>311</v>
      </c>
      <c r="F271">
        <v>209</v>
      </c>
      <c r="G271">
        <v>174</v>
      </c>
      <c r="H271">
        <v>208</v>
      </c>
      <c r="I271">
        <v>291</v>
      </c>
      <c r="J271">
        <v>246</v>
      </c>
      <c r="K271">
        <v>229</v>
      </c>
      <c r="L271">
        <v>124</v>
      </c>
      <c r="M271">
        <v>246</v>
      </c>
      <c r="N271">
        <v>143</v>
      </c>
      <c r="O271">
        <v>267</v>
      </c>
      <c r="P271">
        <v>115</v>
      </c>
      <c r="Q271">
        <v>135</v>
      </c>
      <c r="R271">
        <v>169</v>
      </c>
      <c r="S271">
        <v>204</v>
      </c>
      <c r="T271">
        <v>177</v>
      </c>
      <c r="U271">
        <v>204</v>
      </c>
    </row>
    <row r="272" spans="1:21">
      <c r="A272" s="40" t="s">
        <v>219</v>
      </c>
      <c r="B272" s="40" t="s">
        <v>225</v>
      </c>
      <c r="C272" s="40">
        <v>2016</v>
      </c>
      <c r="D272" s="40">
        <v>154</v>
      </c>
      <c r="E272" s="40">
        <v>311</v>
      </c>
      <c r="F272" s="40"/>
      <c r="G272" s="40">
        <v>160</v>
      </c>
      <c r="H272" s="40">
        <v>202</v>
      </c>
      <c r="I272" s="40">
        <v>277</v>
      </c>
      <c r="J272" s="40">
        <v>246</v>
      </c>
      <c r="K272" s="40">
        <v>213</v>
      </c>
      <c r="L272" s="40">
        <v>112</v>
      </c>
      <c r="M272" s="40">
        <v>246</v>
      </c>
      <c r="N272" s="40">
        <v>123</v>
      </c>
      <c r="O272" s="40">
        <v>257</v>
      </c>
      <c r="P272" s="40">
        <v>111</v>
      </c>
      <c r="Q272" s="40">
        <v>121</v>
      </c>
      <c r="R272" s="40">
        <v>173</v>
      </c>
      <c r="S272" s="40">
        <v>184</v>
      </c>
      <c r="T272" s="40">
        <v>169</v>
      </c>
      <c r="U272" s="40">
        <v>194</v>
      </c>
    </row>
    <row r="273" spans="1:21">
      <c r="A273" s="40" t="s">
        <v>219</v>
      </c>
      <c r="B273" s="40" t="s">
        <v>225</v>
      </c>
      <c r="C273" s="40">
        <v>2016</v>
      </c>
      <c r="D273" s="40">
        <v>154</v>
      </c>
      <c r="E273" s="40">
        <v>311</v>
      </c>
      <c r="F273" s="40"/>
      <c r="G273" s="40">
        <v>174</v>
      </c>
      <c r="H273" s="40">
        <v>206</v>
      </c>
      <c r="I273" s="40">
        <v>283</v>
      </c>
      <c r="J273" s="40">
        <v>246</v>
      </c>
      <c r="K273" s="40">
        <v>229</v>
      </c>
      <c r="L273" s="40">
        <v>124</v>
      </c>
      <c r="M273" s="40">
        <v>246</v>
      </c>
      <c r="N273" s="40">
        <v>143</v>
      </c>
      <c r="O273" s="40">
        <v>269</v>
      </c>
      <c r="P273" s="40">
        <v>115</v>
      </c>
      <c r="Q273" s="40">
        <v>145</v>
      </c>
      <c r="R273" s="40">
        <v>183</v>
      </c>
      <c r="S273" s="40">
        <v>184</v>
      </c>
      <c r="T273" s="40">
        <v>177</v>
      </c>
      <c r="U273" s="40">
        <v>204</v>
      </c>
    </row>
    <row r="274" spans="1:21">
      <c r="A274" t="s">
        <v>219</v>
      </c>
      <c r="B274" t="s">
        <v>226</v>
      </c>
      <c r="C274">
        <v>2016</v>
      </c>
      <c r="D274">
        <v>158</v>
      </c>
      <c r="E274">
        <v>305</v>
      </c>
      <c r="F274">
        <v>207</v>
      </c>
      <c r="G274">
        <v>160</v>
      </c>
      <c r="H274">
        <v>200</v>
      </c>
      <c r="I274">
        <v>281</v>
      </c>
      <c r="J274">
        <v>246</v>
      </c>
      <c r="K274">
        <v>213</v>
      </c>
      <c r="L274">
        <v>124</v>
      </c>
      <c r="M274">
        <v>246</v>
      </c>
      <c r="N274">
        <v>123</v>
      </c>
      <c r="O274">
        <v>269</v>
      </c>
      <c r="P274">
        <v>113</v>
      </c>
      <c r="Q274">
        <v>135</v>
      </c>
      <c r="R274">
        <v>167</v>
      </c>
      <c r="S274">
        <v>176</v>
      </c>
      <c r="T274">
        <v>177</v>
      </c>
      <c r="U274">
        <v>198</v>
      </c>
    </row>
    <row r="275" spans="1:21">
      <c r="A275" t="s">
        <v>219</v>
      </c>
      <c r="B275" t="s">
        <v>226</v>
      </c>
      <c r="C275">
        <v>2016</v>
      </c>
      <c r="D275">
        <v>158</v>
      </c>
      <c r="E275">
        <v>311</v>
      </c>
      <c r="F275">
        <v>209</v>
      </c>
      <c r="G275">
        <v>162</v>
      </c>
      <c r="H275">
        <v>200</v>
      </c>
      <c r="I275">
        <v>289</v>
      </c>
      <c r="J275">
        <v>246</v>
      </c>
      <c r="K275">
        <v>223</v>
      </c>
      <c r="L275">
        <v>124</v>
      </c>
      <c r="M275">
        <v>246</v>
      </c>
      <c r="N275">
        <v>129</v>
      </c>
      <c r="O275">
        <v>271</v>
      </c>
      <c r="P275">
        <v>125</v>
      </c>
      <c r="Q275">
        <v>135</v>
      </c>
      <c r="R275">
        <v>171</v>
      </c>
      <c r="S275">
        <v>184</v>
      </c>
      <c r="T275">
        <v>193</v>
      </c>
      <c r="U275">
        <v>204</v>
      </c>
    </row>
    <row r="276" spans="1:21">
      <c r="A276" t="s">
        <v>219</v>
      </c>
      <c r="B276" t="s">
        <v>227</v>
      </c>
      <c r="C276">
        <v>2016</v>
      </c>
      <c r="D276">
        <v>158</v>
      </c>
      <c r="E276">
        <v>305</v>
      </c>
      <c r="F276">
        <v>209</v>
      </c>
      <c r="G276">
        <v>168</v>
      </c>
      <c r="H276">
        <v>202</v>
      </c>
      <c r="I276">
        <v>281</v>
      </c>
      <c r="J276">
        <v>246</v>
      </c>
      <c r="K276">
        <v>213</v>
      </c>
      <c r="L276">
        <v>122</v>
      </c>
      <c r="M276">
        <v>246</v>
      </c>
      <c r="N276">
        <v>123</v>
      </c>
      <c r="O276">
        <v>265</v>
      </c>
      <c r="P276">
        <v>113</v>
      </c>
      <c r="Q276">
        <v>123</v>
      </c>
      <c r="R276">
        <v>167</v>
      </c>
      <c r="S276">
        <v>184</v>
      </c>
      <c r="T276">
        <v>173</v>
      </c>
      <c r="U276">
        <v>200</v>
      </c>
    </row>
    <row r="277" spans="1:21">
      <c r="A277" t="s">
        <v>219</v>
      </c>
      <c r="B277" t="s">
        <v>227</v>
      </c>
      <c r="C277">
        <v>2016</v>
      </c>
      <c r="D277">
        <v>158</v>
      </c>
      <c r="E277">
        <v>305</v>
      </c>
      <c r="F277">
        <v>209</v>
      </c>
      <c r="G277">
        <v>174</v>
      </c>
      <c r="H277">
        <v>212</v>
      </c>
      <c r="I277">
        <v>291</v>
      </c>
      <c r="J277">
        <v>246</v>
      </c>
      <c r="K277">
        <v>213</v>
      </c>
      <c r="L277">
        <v>124</v>
      </c>
      <c r="M277">
        <v>246</v>
      </c>
      <c r="N277">
        <v>125</v>
      </c>
      <c r="O277">
        <v>265</v>
      </c>
      <c r="P277">
        <v>115</v>
      </c>
      <c r="Q277">
        <v>135</v>
      </c>
      <c r="R277">
        <v>167</v>
      </c>
      <c r="S277">
        <v>204</v>
      </c>
      <c r="T277">
        <v>193</v>
      </c>
      <c r="U277">
        <v>200</v>
      </c>
    </row>
    <row r="278" spans="1:21">
      <c r="A278" t="s">
        <v>228</v>
      </c>
      <c r="B278" t="s">
        <v>229</v>
      </c>
      <c r="C278">
        <v>2016</v>
      </c>
      <c r="D278">
        <v>154</v>
      </c>
      <c r="E278">
        <v>307</v>
      </c>
      <c r="F278">
        <v>209</v>
      </c>
      <c r="G278">
        <v>176</v>
      </c>
      <c r="H278">
        <v>206</v>
      </c>
      <c r="I278">
        <v>289</v>
      </c>
      <c r="J278">
        <v>242</v>
      </c>
      <c r="K278">
        <v>215</v>
      </c>
      <c r="L278">
        <v>116</v>
      </c>
      <c r="M278">
        <v>244</v>
      </c>
      <c r="N278">
        <v>115</v>
      </c>
      <c r="O278">
        <v>265</v>
      </c>
      <c r="P278">
        <v>115</v>
      </c>
      <c r="Q278">
        <v>121</v>
      </c>
      <c r="R278">
        <v>167</v>
      </c>
      <c r="S278">
        <v>172</v>
      </c>
      <c r="T278">
        <v>173</v>
      </c>
      <c r="U278">
        <v>198</v>
      </c>
    </row>
    <row r="279" spans="1:21">
      <c r="A279" t="s">
        <v>228</v>
      </c>
      <c r="B279" t="s">
        <v>229</v>
      </c>
      <c r="C279">
        <v>2016</v>
      </c>
      <c r="D279">
        <v>168</v>
      </c>
      <c r="E279">
        <v>309</v>
      </c>
      <c r="F279">
        <v>209</v>
      </c>
      <c r="G279">
        <v>176</v>
      </c>
      <c r="H279">
        <v>210</v>
      </c>
      <c r="I279">
        <v>293</v>
      </c>
      <c r="J279">
        <v>246</v>
      </c>
      <c r="K279">
        <v>223</v>
      </c>
      <c r="L279">
        <v>134</v>
      </c>
      <c r="M279">
        <v>246</v>
      </c>
      <c r="N279">
        <v>121</v>
      </c>
      <c r="O279">
        <v>267</v>
      </c>
      <c r="P279">
        <v>131</v>
      </c>
      <c r="Q279">
        <v>133</v>
      </c>
      <c r="R279">
        <v>167</v>
      </c>
      <c r="S279">
        <v>190</v>
      </c>
      <c r="T279">
        <v>173</v>
      </c>
      <c r="U279">
        <v>204</v>
      </c>
    </row>
    <row r="280" spans="1:21">
      <c r="A280" t="s">
        <v>228</v>
      </c>
      <c r="B280" t="s">
        <v>230</v>
      </c>
      <c r="C280">
        <v>2016</v>
      </c>
      <c r="D280">
        <v>156</v>
      </c>
      <c r="E280">
        <v>305</v>
      </c>
      <c r="F280">
        <v>211</v>
      </c>
      <c r="G280">
        <v>150</v>
      </c>
      <c r="H280">
        <v>198</v>
      </c>
      <c r="I280">
        <v>277</v>
      </c>
      <c r="J280">
        <v>242</v>
      </c>
      <c r="K280">
        <v>213</v>
      </c>
      <c r="L280">
        <v>140</v>
      </c>
      <c r="M280">
        <v>240</v>
      </c>
      <c r="N280">
        <v>123</v>
      </c>
      <c r="O280">
        <v>269</v>
      </c>
      <c r="P280">
        <v>111</v>
      </c>
      <c r="Q280">
        <v>135</v>
      </c>
      <c r="R280">
        <v>171</v>
      </c>
      <c r="S280">
        <v>180</v>
      </c>
      <c r="T280">
        <v>177</v>
      </c>
      <c r="U280">
        <v>198</v>
      </c>
    </row>
    <row r="281" spans="1:21">
      <c r="A281" t="s">
        <v>228</v>
      </c>
      <c r="B281" t="s">
        <v>230</v>
      </c>
      <c r="C281">
        <v>2016</v>
      </c>
      <c r="D281">
        <v>172</v>
      </c>
      <c r="E281">
        <v>309</v>
      </c>
      <c r="F281">
        <v>213</v>
      </c>
      <c r="G281">
        <v>174</v>
      </c>
      <c r="H281">
        <v>198</v>
      </c>
      <c r="I281">
        <v>283</v>
      </c>
      <c r="J281">
        <v>246</v>
      </c>
      <c r="K281">
        <v>213</v>
      </c>
      <c r="L281">
        <v>140</v>
      </c>
      <c r="M281">
        <v>246</v>
      </c>
      <c r="N281">
        <v>129</v>
      </c>
      <c r="O281">
        <v>269</v>
      </c>
      <c r="P281">
        <v>115</v>
      </c>
      <c r="Q281">
        <v>131</v>
      </c>
      <c r="R281">
        <v>171</v>
      </c>
      <c r="S281">
        <v>186</v>
      </c>
      <c r="T281">
        <v>193</v>
      </c>
      <c r="U281">
        <v>204</v>
      </c>
    </row>
    <row r="282" spans="1:21">
      <c r="A282" t="s">
        <v>228</v>
      </c>
      <c r="B282" t="s">
        <v>231</v>
      </c>
      <c r="C282">
        <v>2016</v>
      </c>
      <c r="D282">
        <v>154</v>
      </c>
      <c r="E282">
        <v>313</v>
      </c>
      <c r="F282">
        <v>209</v>
      </c>
      <c r="G282">
        <v>150</v>
      </c>
      <c r="H282">
        <v>200</v>
      </c>
      <c r="I282">
        <v>289</v>
      </c>
      <c r="J282">
        <v>246</v>
      </c>
      <c r="K282">
        <v>213</v>
      </c>
      <c r="L282">
        <v>112</v>
      </c>
      <c r="M282">
        <v>242</v>
      </c>
      <c r="N282">
        <v>109</v>
      </c>
      <c r="O282">
        <v>257</v>
      </c>
      <c r="P282">
        <v>125</v>
      </c>
      <c r="Q282">
        <v>121</v>
      </c>
      <c r="R282">
        <v>167</v>
      </c>
      <c r="S282">
        <v>176</v>
      </c>
      <c r="T282">
        <v>177</v>
      </c>
      <c r="U282">
        <v>198</v>
      </c>
    </row>
    <row r="283" spans="1:21">
      <c r="A283" t="s">
        <v>228</v>
      </c>
      <c r="B283" t="s">
        <v>231</v>
      </c>
      <c r="C283">
        <v>2016</v>
      </c>
      <c r="D283">
        <v>164</v>
      </c>
      <c r="E283">
        <v>317</v>
      </c>
      <c r="F283">
        <v>209</v>
      </c>
      <c r="G283">
        <v>170</v>
      </c>
      <c r="H283">
        <v>208</v>
      </c>
      <c r="I283">
        <v>297</v>
      </c>
      <c r="J283">
        <v>248</v>
      </c>
      <c r="K283">
        <v>227</v>
      </c>
      <c r="L283">
        <v>128</v>
      </c>
      <c r="M283">
        <v>246</v>
      </c>
      <c r="N283">
        <v>129</v>
      </c>
      <c r="O283">
        <v>271</v>
      </c>
      <c r="P283">
        <v>131</v>
      </c>
      <c r="Q283">
        <v>125</v>
      </c>
      <c r="R283">
        <v>171</v>
      </c>
      <c r="S283">
        <v>186</v>
      </c>
      <c r="T283">
        <v>177</v>
      </c>
      <c r="U283">
        <v>198</v>
      </c>
    </row>
    <row r="284" spans="1:21">
      <c r="A284" t="s">
        <v>228</v>
      </c>
      <c r="B284" t="s">
        <v>232</v>
      </c>
      <c r="C284">
        <v>2016</v>
      </c>
      <c r="D284">
        <v>160</v>
      </c>
      <c r="E284">
        <v>309</v>
      </c>
      <c r="F284">
        <v>209</v>
      </c>
      <c r="G284">
        <v>172</v>
      </c>
      <c r="H284">
        <v>202</v>
      </c>
      <c r="I284">
        <v>277</v>
      </c>
      <c r="J284">
        <v>242</v>
      </c>
      <c r="K284">
        <v>223</v>
      </c>
      <c r="L284">
        <v>110</v>
      </c>
      <c r="M284">
        <v>240</v>
      </c>
      <c r="N284">
        <v>125</v>
      </c>
      <c r="O284">
        <v>269</v>
      </c>
      <c r="P284">
        <v>115</v>
      </c>
      <c r="Q284">
        <v>121</v>
      </c>
      <c r="R284">
        <v>171</v>
      </c>
      <c r="S284">
        <v>180</v>
      </c>
      <c r="T284">
        <v>177</v>
      </c>
      <c r="U284">
        <v>198</v>
      </c>
    </row>
    <row r="285" spans="1:21">
      <c r="A285" t="s">
        <v>228</v>
      </c>
      <c r="B285" t="s">
        <v>232</v>
      </c>
      <c r="C285">
        <v>2016</v>
      </c>
      <c r="D285">
        <v>168</v>
      </c>
      <c r="E285">
        <v>311</v>
      </c>
      <c r="F285">
        <v>209</v>
      </c>
      <c r="G285">
        <v>174</v>
      </c>
      <c r="H285">
        <v>208</v>
      </c>
      <c r="I285">
        <v>287</v>
      </c>
      <c r="J285">
        <v>264</v>
      </c>
      <c r="K285">
        <v>229</v>
      </c>
      <c r="L285">
        <v>150</v>
      </c>
      <c r="M285">
        <v>242</v>
      </c>
      <c r="N285">
        <v>161</v>
      </c>
      <c r="O285">
        <v>269</v>
      </c>
      <c r="P285">
        <v>115</v>
      </c>
      <c r="Q285">
        <v>121</v>
      </c>
      <c r="R285">
        <v>171</v>
      </c>
      <c r="S285">
        <v>202</v>
      </c>
      <c r="T285">
        <v>177</v>
      </c>
      <c r="U285">
        <v>198</v>
      </c>
    </row>
    <row r="286" spans="1:21">
      <c r="A286" t="s">
        <v>228</v>
      </c>
      <c r="B286" t="s">
        <v>233</v>
      </c>
      <c r="C286">
        <v>2016</v>
      </c>
      <c r="D286">
        <v>156</v>
      </c>
      <c r="E286">
        <v>303</v>
      </c>
      <c r="F286">
        <v>201</v>
      </c>
      <c r="G286">
        <v>162</v>
      </c>
      <c r="H286">
        <v>208</v>
      </c>
      <c r="I286">
        <v>281</v>
      </c>
      <c r="J286">
        <v>246</v>
      </c>
      <c r="K286">
        <v>215</v>
      </c>
      <c r="L286">
        <v>140</v>
      </c>
      <c r="M286">
        <v>242</v>
      </c>
      <c r="N286">
        <v>125</v>
      </c>
      <c r="O286">
        <v>267</v>
      </c>
      <c r="P286">
        <v>131</v>
      </c>
      <c r="Q286">
        <v>121</v>
      </c>
      <c r="R286">
        <v>171</v>
      </c>
      <c r="S286">
        <v>184</v>
      </c>
      <c r="T286">
        <v>177</v>
      </c>
      <c r="U286">
        <v>198</v>
      </c>
    </row>
    <row r="287" spans="1:21">
      <c r="A287" t="s">
        <v>228</v>
      </c>
      <c r="B287" t="s">
        <v>233</v>
      </c>
      <c r="C287">
        <v>2016</v>
      </c>
      <c r="D287">
        <v>168</v>
      </c>
      <c r="E287">
        <v>305</v>
      </c>
      <c r="F287">
        <v>207</v>
      </c>
      <c r="G287">
        <v>162</v>
      </c>
      <c r="H287">
        <v>208</v>
      </c>
      <c r="I287">
        <v>295</v>
      </c>
      <c r="J287">
        <v>246</v>
      </c>
      <c r="K287">
        <v>227</v>
      </c>
      <c r="L287">
        <v>148</v>
      </c>
      <c r="M287">
        <v>242</v>
      </c>
      <c r="N287">
        <v>131</v>
      </c>
      <c r="O287">
        <v>267</v>
      </c>
      <c r="P287">
        <v>135</v>
      </c>
      <c r="Q287">
        <v>121</v>
      </c>
      <c r="R287">
        <v>173</v>
      </c>
      <c r="S287">
        <v>186</v>
      </c>
      <c r="T287">
        <v>177</v>
      </c>
      <c r="U287">
        <v>204</v>
      </c>
    </row>
    <row r="288" spans="1:21">
      <c r="A288" t="s">
        <v>228</v>
      </c>
      <c r="B288" t="s">
        <v>234</v>
      </c>
      <c r="C288">
        <v>2016</v>
      </c>
      <c r="D288">
        <v>170</v>
      </c>
      <c r="E288">
        <v>305</v>
      </c>
      <c r="F288">
        <v>207</v>
      </c>
      <c r="G288">
        <v>172</v>
      </c>
      <c r="H288">
        <v>200</v>
      </c>
      <c r="I288">
        <v>293</v>
      </c>
      <c r="J288">
        <v>246</v>
      </c>
      <c r="K288">
        <v>213</v>
      </c>
      <c r="L288">
        <v>164</v>
      </c>
      <c r="M288">
        <v>246</v>
      </c>
      <c r="N288">
        <v>123</v>
      </c>
      <c r="O288">
        <v>267</v>
      </c>
      <c r="P288">
        <v>111</v>
      </c>
      <c r="Q288">
        <v>135</v>
      </c>
      <c r="R288">
        <v>171</v>
      </c>
      <c r="S288">
        <v>176</v>
      </c>
      <c r="T288">
        <v>173</v>
      </c>
      <c r="U288">
        <v>198</v>
      </c>
    </row>
    <row r="289" spans="1:21">
      <c r="A289" t="s">
        <v>228</v>
      </c>
      <c r="B289" t="s">
        <v>234</v>
      </c>
      <c r="C289">
        <v>2016</v>
      </c>
      <c r="D289">
        <v>170</v>
      </c>
      <c r="E289">
        <v>311</v>
      </c>
      <c r="F289">
        <v>209</v>
      </c>
      <c r="G289">
        <v>172</v>
      </c>
      <c r="H289">
        <v>208</v>
      </c>
      <c r="I289">
        <v>293</v>
      </c>
      <c r="J289">
        <v>262</v>
      </c>
      <c r="K289">
        <v>229</v>
      </c>
      <c r="L289">
        <v>172</v>
      </c>
      <c r="M289">
        <v>246</v>
      </c>
      <c r="N289">
        <v>123</v>
      </c>
      <c r="O289">
        <v>267</v>
      </c>
      <c r="P289">
        <v>139</v>
      </c>
      <c r="Q289">
        <v>145</v>
      </c>
      <c r="R289">
        <v>171</v>
      </c>
      <c r="S289">
        <v>194</v>
      </c>
      <c r="T289">
        <v>177</v>
      </c>
      <c r="U289">
        <v>204</v>
      </c>
    </row>
    <row r="290" spans="1:21">
      <c r="A290" t="s">
        <v>228</v>
      </c>
      <c r="B290" t="s">
        <v>235</v>
      </c>
      <c r="C290">
        <v>2016</v>
      </c>
      <c r="D290">
        <v>168</v>
      </c>
      <c r="E290">
        <v>307</v>
      </c>
      <c r="F290">
        <v>207</v>
      </c>
      <c r="G290">
        <v>162</v>
      </c>
      <c r="H290">
        <v>198</v>
      </c>
      <c r="I290">
        <v>289</v>
      </c>
      <c r="J290">
        <v>246</v>
      </c>
      <c r="K290">
        <v>213</v>
      </c>
      <c r="L290">
        <v>118</v>
      </c>
      <c r="M290">
        <v>236</v>
      </c>
      <c r="N290">
        <v>117</v>
      </c>
      <c r="O290">
        <v>269</v>
      </c>
      <c r="P290">
        <v>115</v>
      </c>
      <c r="Q290">
        <v>121</v>
      </c>
      <c r="R290">
        <v>171</v>
      </c>
      <c r="S290">
        <v>180</v>
      </c>
      <c r="T290">
        <v>179</v>
      </c>
      <c r="U290">
        <v>198</v>
      </c>
    </row>
    <row r="291" spans="1:21">
      <c r="A291" t="s">
        <v>228</v>
      </c>
      <c r="B291" t="s">
        <v>235</v>
      </c>
      <c r="C291">
        <v>2016</v>
      </c>
      <c r="D291">
        <v>168</v>
      </c>
      <c r="E291">
        <v>313</v>
      </c>
      <c r="F291">
        <v>209</v>
      </c>
      <c r="G291">
        <v>164</v>
      </c>
      <c r="H291">
        <v>200</v>
      </c>
      <c r="I291">
        <v>289</v>
      </c>
      <c r="J291">
        <v>246</v>
      </c>
      <c r="K291">
        <v>213</v>
      </c>
      <c r="L291">
        <v>144</v>
      </c>
      <c r="M291">
        <v>244</v>
      </c>
      <c r="N291">
        <v>129</v>
      </c>
      <c r="O291">
        <v>271</v>
      </c>
      <c r="P291">
        <v>115</v>
      </c>
      <c r="Q291">
        <v>127</v>
      </c>
      <c r="R291">
        <v>171</v>
      </c>
      <c r="S291">
        <v>184</v>
      </c>
      <c r="T291">
        <v>193</v>
      </c>
      <c r="U291">
        <v>204</v>
      </c>
    </row>
    <row r="292" spans="1:21">
      <c r="A292" t="s">
        <v>228</v>
      </c>
      <c r="B292" t="s">
        <v>236</v>
      </c>
      <c r="C292">
        <v>2016</v>
      </c>
      <c r="D292">
        <v>156</v>
      </c>
      <c r="E292">
        <v>305</v>
      </c>
      <c r="F292">
        <v>207</v>
      </c>
      <c r="G292">
        <v>166</v>
      </c>
      <c r="H292">
        <v>198</v>
      </c>
      <c r="I292">
        <v>277</v>
      </c>
      <c r="J292">
        <v>242</v>
      </c>
      <c r="K292">
        <v>223</v>
      </c>
      <c r="L292">
        <v>138</v>
      </c>
      <c r="M292">
        <v>234</v>
      </c>
      <c r="N292">
        <v>121</v>
      </c>
      <c r="O292">
        <v>267</v>
      </c>
      <c r="P292">
        <v>129</v>
      </c>
      <c r="Q292">
        <v>125</v>
      </c>
      <c r="R292">
        <v>167</v>
      </c>
      <c r="S292">
        <v>170</v>
      </c>
      <c r="T292">
        <v>171</v>
      </c>
      <c r="U292">
        <v>200</v>
      </c>
    </row>
    <row r="293" spans="1:21">
      <c r="A293" t="s">
        <v>228</v>
      </c>
      <c r="B293" t="s">
        <v>236</v>
      </c>
      <c r="C293">
        <v>2016</v>
      </c>
      <c r="D293">
        <v>166</v>
      </c>
      <c r="E293">
        <v>329</v>
      </c>
      <c r="F293">
        <v>207</v>
      </c>
      <c r="G293">
        <v>176</v>
      </c>
      <c r="H293">
        <v>208</v>
      </c>
      <c r="I293">
        <v>283</v>
      </c>
      <c r="J293">
        <v>264</v>
      </c>
      <c r="K293">
        <v>227</v>
      </c>
      <c r="L293">
        <v>148</v>
      </c>
      <c r="M293">
        <v>246</v>
      </c>
      <c r="N293">
        <v>121</v>
      </c>
      <c r="O293">
        <v>271</v>
      </c>
      <c r="P293">
        <v>131</v>
      </c>
      <c r="Q293">
        <v>133</v>
      </c>
      <c r="R293">
        <v>173</v>
      </c>
      <c r="S293">
        <v>174</v>
      </c>
      <c r="T293">
        <v>177</v>
      </c>
      <c r="U293">
        <v>204</v>
      </c>
    </row>
    <row r="294" spans="1:21">
      <c r="A294" t="s">
        <v>228</v>
      </c>
      <c r="B294" t="s">
        <v>237</v>
      </c>
      <c r="C294">
        <v>2016</v>
      </c>
      <c r="D294">
        <v>166</v>
      </c>
      <c r="E294">
        <v>305</v>
      </c>
      <c r="F294">
        <v>209</v>
      </c>
      <c r="G294">
        <v>174</v>
      </c>
      <c r="H294">
        <v>206</v>
      </c>
      <c r="I294">
        <v>283</v>
      </c>
      <c r="J294">
        <v>244</v>
      </c>
      <c r="K294">
        <v>227</v>
      </c>
      <c r="L294">
        <v>108</v>
      </c>
      <c r="M294">
        <v>240</v>
      </c>
      <c r="N294">
        <v>139</v>
      </c>
      <c r="O294">
        <v>265</v>
      </c>
      <c r="P294">
        <v>107</v>
      </c>
      <c r="Q294">
        <v>121</v>
      </c>
      <c r="R294">
        <v>171</v>
      </c>
      <c r="S294">
        <v>170</v>
      </c>
      <c r="T294">
        <v>177</v>
      </c>
      <c r="U294">
        <v>196</v>
      </c>
    </row>
    <row r="295" spans="1:21">
      <c r="A295" t="s">
        <v>228</v>
      </c>
      <c r="B295" t="s">
        <v>237</v>
      </c>
      <c r="C295">
        <v>2016</v>
      </c>
      <c r="D295">
        <v>168</v>
      </c>
      <c r="E295">
        <v>319</v>
      </c>
      <c r="F295">
        <v>211</v>
      </c>
      <c r="G295">
        <v>174</v>
      </c>
      <c r="H295">
        <v>210</v>
      </c>
      <c r="I295">
        <v>283</v>
      </c>
      <c r="J295">
        <v>258</v>
      </c>
      <c r="K295">
        <v>229</v>
      </c>
      <c r="L295">
        <v>118</v>
      </c>
      <c r="M295">
        <v>246</v>
      </c>
      <c r="N295">
        <v>147</v>
      </c>
      <c r="O295">
        <v>267</v>
      </c>
      <c r="P295">
        <v>115</v>
      </c>
      <c r="Q295">
        <v>135</v>
      </c>
      <c r="R295">
        <v>171</v>
      </c>
      <c r="S295">
        <v>174</v>
      </c>
      <c r="T295">
        <v>177</v>
      </c>
      <c r="U295">
        <v>206</v>
      </c>
    </row>
    <row r="296" spans="1:21">
      <c r="A296" t="s">
        <v>228</v>
      </c>
      <c r="B296" t="s">
        <v>238</v>
      </c>
      <c r="C296">
        <v>2016</v>
      </c>
      <c r="D296">
        <v>156</v>
      </c>
      <c r="E296">
        <v>305</v>
      </c>
      <c r="F296">
        <v>209</v>
      </c>
      <c r="G296">
        <v>174</v>
      </c>
      <c r="H296">
        <v>208</v>
      </c>
      <c r="I296">
        <v>283</v>
      </c>
      <c r="J296">
        <v>252</v>
      </c>
      <c r="K296">
        <v>213</v>
      </c>
      <c r="L296">
        <v>112</v>
      </c>
      <c r="M296">
        <v>236</v>
      </c>
      <c r="N296">
        <v>121</v>
      </c>
      <c r="O296">
        <v>269</v>
      </c>
      <c r="P296">
        <v>105</v>
      </c>
      <c r="Q296">
        <v>125</v>
      </c>
      <c r="R296">
        <v>161</v>
      </c>
      <c r="S296">
        <v>170</v>
      </c>
      <c r="T296">
        <v>193</v>
      </c>
      <c r="U296">
        <v>198</v>
      </c>
    </row>
    <row r="297" spans="1:21">
      <c r="A297" t="s">
        <v>228</v>
      </c>
      <c r="B297" t="s">
        <v>238</v>
      </c>
      <c r="C297">
        <v>2016</v>
      </c>
      <c r="D297">
        <v>158</v>
      </c>
      <c r="E297">
        <v>311</v>
      </c>
      <c r="F297">
        <v>213</v>
      </c>
      <c r="G297">
        <v>174</v>
      </c>
      <c r="H297">
        <v>208</v>
      </c>
      <c r="I297">
        <v>285</v>
      </c>
      <c r="J297">
        <v>254</v>
      </c>
      <c r="K297">
        <v>215</v>
      </c>
      <c r="L297">
        <v>112</v>
      </c>
      <c r="M297">
        <v>242</v>
      </c>
      <c r="N297">
        <v>121</v>
      </c>
      <c r="O297">
        <v>271</v>
      </c>
      <c r="P297">
        <v>115</v>
      </c>
      <c r="Q297">
        <v>137</v>
      </c>
      <c r="R297">
        <v>173</v>
      </c>
      <c r="S297">
        <v>170</v>
      </c>
      <c r="T297">
        <v>193</v>
      </c>
      <c r="U297">
        <v>198</v>
      </c>
    </row>
    <row r="298" spans="1:21">
      <c r="A298" t="s">
        <v>228</v>
      </c>
      <c r="B298" t="s">
        <v>239</v>
      </c>
      <c r="C298">
        <v>2016</v>
      </c>
      <c r="D298">
        <v>168</v>
      </c>
      <c r="E298">
        <v>305</v>
      </c>
      <c r="F298">
        <v>209</v>
      </c>
      <c r="G298">
        <v>168</v>
      </c>
      <c r="H298">
        <v>208</v>
      </c>
      <c r="I298">
        <v>283</v>
      </c>
      <c r="J298">
        <v>242</v>
      </c>
      <c r="K298">
        <v>215</v>
      </c>
      <c r="L298">
        <v>110</v>
      </c>
      <c r="M298">
        <v>246</v>
      </c>
      <c r="N298">
        <v>127</v>
      </c>
      <c r="O298">
        <v>267</v>
      </c>
      <c r="P298">
        <v>111</v>
      </c>
      <c r="Q298">
        <v>121</v>
      </c>
      <c r="R298">
        <v>173</v>
      </c>
      <c r="S298">
        <v>184</v>
      </c>
      <c r="T298">
        <v>173</v>
      </c>
      <c r="U298">
        <v>198</v>
      </c>
    </row>
    <row r="299" spans="1:21">
      <c r="A299" t="s">
        <v>228</v>
      </c>
      <c r="B299" t="s">
        <v>239</v>
      </c>
      <c r="C299">
        <v>2016</v>
      </c>
      <c r="D299">
        <v>172</v>
      </c>
      <c r="E299">
        <v>307</v>
      </c>
      <c r="F299">
        <v>211</v>
      </c>
      <c r="G299">
        <v>168</v>
      </c>
      <c r="H299">
        <v>208</v>
      </c>
      <c r="I299">
        <v>291</v>
      </c>
      <c r="J299">
        <v>254</v>
      </c>
      <c r="K299">
        <v>227</v>
      </c>
      <c r="L299">
        <v>112</v>
      </c>
      <c r="M299">
        <v>246</v>
      </c>
      <c r="N299">
        <v>133</v>
      </c>
      <c r="O299">
        <v>269</v>
      </c>
      <c r="P299">
        <v>125</v>
      </c>
      <c r="Q299">
        <v>121</v>
      </c>
      <c r="R299">
        <v>177</v>
      </c>
      <c r="S299">
        <v>200</v>
      </c>
      <c r="T299">
        <v>177</v>
      </c>
      <c r="U299">
        <v>204</v>
      </c>
    </row>
    <row r="300" spans="1:21">
      <c r="A300" t="s">
        <v>228</v>
      </c>
      <c r="B300" t="s">
        <v>240</v>
      </c>
      <c r="C300">
        <v>2016</v>
      </c>
      <c r="D300">
        <v>156</v>
      </c>
      <c r="E300">
        <v>305</v>
      </c>
      <c r="F300">
        <v>207</v>
      </c>
      <c r="G300">
        <v>166</v>
      </c>
      <c r="H300">
        <v>198</v>
      </c>
      <c r="I300">
        <v>281</v>
      </c>
      <c r="J300">
        <v>242</v>
      </c>
      <c r="K300">
        <v>215</v>
      </c>
      <c r="L300">
        <v>110</v>
      </c>
      <c r="M300">
        <v>234</v>
      </c>
      <c r="N300">
        <v>115</v>
      </c>
      <c r="O300">
        <v>267</v>
      </c>
      <c r="P300">
        <v>111</v>
      </c>
      <c r="Q300">
        <v>133</v>
      </c>
      <c r="R300">
        <v>171</v>
      </c>
      <c r="S300">
        <v>166</v>
      </c>
      <c r="T300">
        <v>171</v>
      </c>
      <c r="U300">
        <v>198</v>
      </c>
    </row>
    <row r="301" spans="1:21">
      <c r="A301" t="s">
        <v>228</v>
      </c>
      <c r="B301" t="s">
        <v>240</v>
      </c>
      <c r="C301">
        <v>2016</v>
      </c>
      <c r="D301">
        <v>172</v>
      </c>
      <c r="E301">
        <v>307</v>
      </c>
      <c r="F301">
        <v>209</v>
      </c>
      <c r="G301">
        <v>166</v>
      </c>
      <c r="H301">
        <v>206</v>
      </c>
      <c r="I301">
        <v>283</v>
      </c>
      <c r="J301">
        <v>246</v>
      </c>
      <c r="K301">
        <v>223</v>
      </c>
      <c r="L301">
        <v>112</v>
      </c>
      <c r="M301">
        <v>246</v>
      </c>
      <c r="N301">
        <v>149</v>
      </c>
      <c r="O301">
        <v>267</v>
      </c>
      <c r="P301">
        <v>115</v>
      </c>
      <c r="Q301">
        <v>137</v>
      </c>
      <c r="R301">
        <v>171</v>
      </c>
      <c r="S301">
        <v>196</v>
      </c>
      <c r="T301">
        <v>177</v>
      </c>
      <c r="U301">
        <v>204</v>
      </c>
    </row>
    <row r="302" spans="1:21">
      <c r="A302" t="s">
        <v>228</v>
      </c>
      <c r="B302" t="s">
        <v>241</v>
      </c>
      <c r="C302">
        <v>2016</v>
      </c>
      <c r="D302">
        <v>156</v>
      </c>
      <c r="E302">
        <v>311</v>
      </c>
      <c r="F302">
        <v>209</v>
      </c>
      <c r="G302">
        <v>150</v>
      </c>
      <c r="H302">
        <v>200</v>
      </c>
      <c r="I302">
        <v>289</v>
      </c>
      <c r="J302">
        <v>242</v>
      </c>
      <c r="K302">
        <v>215</v>
      </c>
      <c r="L302">
        <v>112</v>
      </c>
      <c r="M302">
        <v>242</v>
      </c>
      <c r="N302">
        <v>133</v>
      </c>
      <c r="O302">
        <v>267</v>
      </c>
      <c r="P302">
        <v>115</v>
      </c>
      <c r="Q302">
        <v>121</v>
      </c>
      <c r="R302">
        <v>161</v>
      </c>
      <c r="S302">
        <v>170</v>
      </c>
      <c r="T302">
        <v>177</v>
      </c>
      <c r="U302">
        <v>200</v>
      </c>
    </row>
    <row r="303" spans="1:21">
      <c r="A303" t="s">
        <v>228</v>
      </c>
      <c r="B303" t="s">
        <v>241</v>
      </c>
      <c r="C303">
        <v>2016</v>
      </c>
      <c r="D303">
        <v>158</v>
      </c>
      <c r="E303">
        <v>317</v>
      </c>
      <c r="F303">
        <v>209</v>
      </c>
      <c r="G303">
        <v>150</v>
      </c>
      <c r="H303">
        <v>208</v>
      </c>
      <c r="I303">
        <v>297</v>
      </c>
      <c r="J303">
        <v>258</v>
      </c>
      <c r="K303">
        <v>223</v>
      </c>
      <c r="L303">
        <v>120</v>
      </c>
      <c r="M303">
        <v>242</v>
      </c>
      <c r="N303">
        <v>149</v>
      </c>
      <c r="O303">
        <v>267</v>
      </c>
      <c r="P303">
        <v>115</v>
      </c>
      <c r="Q303">
        <v>133</v>
      </c>
      <c r="R303">
        <v>173</v>
      </c>
      <c r="S303">
        <v>192</v>
      </c>
      <c r="T303">
        <v>177</v>
      </c>
      <c r="U303">
        <v>200</v>
      </c>
    </row>
    <row r="304" spans="1:21">
      <c r="A304" t="s">
        <v>228</v>
      </c>
      <c r="B304" t="s">
        <v>242</v>
      </c>
      <c r="C304">
        <v>2016</v>
      </c>
      <c r="D304">
        <v>156</v>
      </c>
      <c r="E304">
        <v>309</v>
      </c>
      <c r="F304">
        <v>207</v>
      </c>
      <c r="G304">
        <v>176</v>
      </c>
      <c r="H304">
        <v>206</v>
      </c>
      <c r="I304">
        <v>291</v>
      </c>
      <c r="J304">
        <v>246</v>
      </c>
      <c r="K304">
        <v>213</v>
      </c>
      <c r="L304">
        <v>112</v>
      </c>
      <c r="M304">
        <v>242</v>
      </c>
      <c r="N304">
        <v>149</v>
      </c>
      <c r="O304">
        <v>267</v>
      </c>
      <c r="P304">
        <v>113</v>
      </c>
      <c r="Q304">
        <v>115</v>
      </c>
      <c r="R304">
        <v>169</v>
      </c>
      <c r="S304">
        <v>176</v>
      </c>
      <c r="T304">
        <v>171</v>
      </c>
      <c r="U304">
        <v>200</v>
      </c>
    </row>
    <row r="305" spans="1:21">
      <c r="A305" t="s">
        <v>228</v>
      </c>
      <c r="B305" t="s">
        <v>242</v>
      </c>
      <c r="C305">
        <v>2016</v>
      </c>
      <c r="D305">
        <v>156</v>
      </c>
      <c r="E305">
        <v>311</v>
      </c>
      <c r="F305">
        <v>209</v>
      </c>
      <c r="G305">
        <v>176</v>
      </c>
      <c r="H305">
        <v>206</v>
      </c>
      <c r="I305">
        <v>297</v>
      </c>
      <c r="J305">
        <v>246</v>
      </c>
      <c r="K305">
        <v>233</v>
      </c>
      <c r="L305">
        <v>130</v>
      </c>
      <c r="M305">
        <v>246</v>
      </c>
      <c r="N305">
        <v>149</v>
      </c>
      <c r="O305">
        <v>271</v>
      </c>
      <c r="P305">
        <v>129</v>
      </c>
      <c r="Q305">
        <v>127</v>
      </c>
      <c r="R305">
        <v>173</v>
      </c>
      <c r="S305">
        <v>180</v>
      </c>
      <c r="T305">
        <v>193</v>
      </c>
      <c r="U305">
        <v>204</v>
      </c>
    </row>
    <row r="306" spans="1:21">
      <c r="A306" t="s">
        <v>228</v>
      </c>
      <c r="B306" t="s">
        <v>243</v>
      </c>
      <c r="C306">
        <v>2016</v>
      </c>
      <c r="D306">
        <v>156</v>
      </c>
      <c r="E306">
        <v>305</v>
      </c>
      <c r="F306">
        <v>207</v>
      </c>
      <c r="G306">
        <v>164</v>
      </c>
      <c r="H306">
        <v>198</v>
      </c>
      <c r="I306">
        <v>283</v>
      </c>
      <c r="J306">
        <v>242</v>
      </c>
      <c r="K306">
        <v>213</v>
      </c>
      <c r="L306">
        <v>120</v>
      </c>
      <c r="M306">
        <v>242</v>
      </c>
      <c r="N306">
        <v>119</v>
      </c>
      <c r="O306">
        <v>269</v>
      </c>
      <c r="P306">
        <v>105</v>
      </c>
      <c r="Q306">
        <v>121</v>
      </c>
      <c r="R306">
        <v>171</v>
      </c>
      <c r="S306">
        <v>180</v>
      </c>
      <c r="T306">
        <v>173</v>
      </c>
      <c r="U306">
        <v>200</v>
      </c>
    </row>
    <row r="307" spans="1:21">
      <c r="A307" t="s">
        <v>228</v>
      </c>
      <c r="B307" t="s">
        <v>243</v>
      </c>
      <c r="C307">
        <v>2016</v>
      </c>
      <c r="D307">
        <v>158</v>
      </c>
      <c r="E307">
        <v>311</v>
      </c>
      <c r="F307">
        <v>209</v>
      </c>
      <c r="G307">
        <v>166</v>
      </c>
      <c r="H307">
        <v>200</v>
      </c>
      <c r="I307">
        <v>289</v>
      </c>
      <c r="J307">
        <v>254</v>
      </c>
      <c r="K307">
        <v>213</v>
      </c>
      <c r="L307">
        <v>124</v>
      </c>
      <c r="M307">
        <v>242</v>
      </c>
      <c r="N307">
        <v>119</v>
      </c>
      <c r="O307">
        <v>271</v>
      </c>
      <c r="P307">
        <v>113</v>
      </c>
      <c r="Q307">
        <v>131</v>
      </c>
      <c r="R307">
        <v>171</v>
      </c>
      <c r="S307">
        <v>202</v>
      </c>
      <c r="T307">
        <v>177</v>
      </c>
      <c r="U307">
        <v>204</v>
      </c>
    </row>
    <row r="308" spans="1:21">
      <c r="A308" s="40" t="s">
        <v>228</v>
      </c>
      <c r="B308" s="40" t="s">
        <v>244</v>
      </c>
      <c r="C308" s="40">
        <v>2016</v>
      </c>
      <c r="D308" s="40">
        <v>168</v>
      </c>
      <c r="E308" s="40">
        <v>311</v>
      </c>
      <c r="F308" s="40">
        <v>207</v>
      </c>
      <c r="G308" s="40">
        <v>174</v>
      </c>
      <c r="H308" s="40">
        <v>198</v>
      </c>
      <c r="I308" s="40">
        <v>291</v>
      </c>
      <c r="J308" s="40">
        <v>254</v>
      </c>
      <c r="K308" s="40">
        <v>227</v>
      </c>
      <c r="L308" s="40">
        <v>106</v>
      </c>
      <c r="M308" s="40">
        <v>234</v>
      </c>
      <c r="N308" s="40"/>
      <c r="O308" s="40">
        <v>269</v>
      </c>
      <c r="P308" s="40">
        <v>115</v>
      </c>
      <c r="Q308" s="40">
        <v>125</v>
      </c>
      <c r="R308" s="40">
        <v>171</v>
      </c>
      <c r="S308" s="40">
        <v>172</v>
      </c>
      <c r="T308" s="40">
        <v>177</v>
      </c>
      <c r="U308" s="40">
        <v>198</v>
      </c>
    </row>
    <row r="309" spans="1:21">
      <c r="A309" s="40" t="s">
        <v>228</v>
      </c>
      <c r="B309" s="40" t="s">
        <v>244</v>
      </c>
      <c r="C309" s="40">
        <v>2016</v>
      </c>
      <c r="D309" s="40">
        <v>170</v>
      </c>
      <c r="E309" s="40">
        <v>319</v>
      </c>
      <c r="F309" s="40">
        <v>209</v>
      </c>
      <c r="G309" s="40">
        <v>174</v>
      </c>
      <c r="H309" s="40">
        <v>202</v>
      </c>
      <c r="I309" s="40">
        <v>295</v>
      </c>
      <c r="J309" s="40">
        <v>254</v>
      </c>
      <c r="K309" s="40">
        <v>271</v>
      </c>
      <c r="L309" s="40">
        <v>112</v>
      </c>
      <c r="M309" s="40">
        <v>246</v>
      </c>
      <c r="N309" s="40"/>
      <c r="O309" s="40">
        <v>269</v>
      </c>
      <c r="P309" s="40">
        <v>115</v>
      </c>
      <c r="Q309" s="40">
        <v>127</v>
      </c>
      <c r="R309" s="40">
        <v>171</v>
      </c>
      <c r="S309" s="40">
        <v>174</v>
      </c>
      <c r="T309" s="40">
        <v>177</v>
      </c>
      <c r="U309" s="40">
        <v>198</v>
      </c>
    </row>
    <row r="310" spans="1:21">
      <c r="A310" t="s">
        <v>228</v>
      </c>
      <c r="B310" t="s">
        <v>245</v>
      </c>
      <c r="C310">
        <v>2016</v>
      </c>
      <c r="D310">
        <v>156</v>
      </c>
      <c r="E310">
        <v>305</v>
      </c>
      <c r="F310">
        <v>201</v>
      </c>
      <c r="G310">
        <v>174</v>
      </c>
      <c r="H310">
        <v>206</v>
      </c>
      <c r="I310">
        <v>293</v>
      </c>
      <c r="J310">
        <v>242</v>
      </c>
      <c r="K310">
        <v>213</v>
      </c>
      <c r="L310">
        <v>114</v>
      </c>
      <c r="M310">
        <v>234</v>
      </c>
      <c r="N310">
        <v>121</v>
      </c>
      <c r="O310">
        <v>269</v>
      </c>
      <c r="P310">
        <v>115</v>
      </c>
      <c r="Q310">
        <v>121</v>
      </c>
      <c r="R310">
        <v>171</v>
      </c>
      <c r="S310">
        <v>170</v>
      </c>
      <c r="T310">
        <v>173</v>
      </c>
      <c r="U310">
        <v>196</v>
      </c>
    </row>
    <row r="311" spans="1:21">
      <c r="A311" t="s">
        <v>228</v>
      </c>
      <c r="B311" t="s">
        <v>245</v>
      </c>
      <c r="C311">
        <v>2016</v>
      </c>
      <c r="D311">
        <v>168</v>
      </c>
      <c r="E311">
        <v>309</v>
      </c>
      <c r="F311">
        <v>209</v>
      </c>
      <c r="G311">
        <v>174</v>
      </c>
      <c r="H311">
        <v>212</v>
      </c>
      <c r="I311">
        <v>295</v>
      </c>
      <c r="J311">
        <v>254</v>
      </c>
      <c r="K311">
        <v>213</v>
      </c>
      <c r="L311">
        <v>142</v>
      </c>
      <c r="M311">
        <v>246</v>
      </c>
      <c r="N311">
        <v>129</v>
      </c>
      <c r="O311">
        <v>271</v>
      </c>
      <c r="P311">
        <v>135</v>
      </c>
      <c r="Q311">
        <v>135</v>
      </c>
      <c r="R311">
        <v>171</v>
      </c>
      <c r="S311">
        <v>184</v>
      </c>
      <c r="T311">
        <v>193</v>
      </c>
      <c r="U311">
        <v>204</v>
      </c>
    </row>
    <row r="312" spans="1:21">
      <c r="A312" t="s">
        <v>228</v>
      </c>
      <c r="B312" t="s">
        <v>246</v>
      </c>
      <c r="C312">
        <v>2016</v>
      </c>
      <c r="D312">
        <v>154</v>
      </c>
      <c r="E312">
        <v>311</v>
      </c>
      <c r="F312">
        <v>207</v>
      </c>
      <c r="G312">
        <v>166</v>
      </c>
      <c r="H312">
        <v>198</v>
      </c>
      <c r="I312">
        <v>281</v>
      </c>
      <c r="J312">
        <v>246</v>
      </c>
      <c r="K312">
        <v>215</v>
      </c>
      <c r="L312">
        <v>126</v>
      </c>
      <c r="M312">
        <v>228</v>
      </c>
      <c r="N312">
        <v>113</v>
      </c>
      <c r="O312">
        <v>265</v>
      </c>
      <c r="P312">
        <v>103</v>
      </c>
      <c r="Q312">
        <v>121</v>
      </c>
      <c r="R312">
        <v>169</v>
      </c>
      <c r="S312">
        <v>180</v>
      </c>
      <c r="T312">
        <v>177</v>
      </c>
      <c r="U312">
        <v>194</v>
      </c>
    </row>
    <row r="313" spans="1:21">
      <c r="A313" t="s">
        <v>228</v>
      </c>
      <c r="B313" t="s">
        <v>246</v>
      </c>
      <c r="C313">
        <v>2016</v>
      </c>
      <c r="D313">
        <v>164</v>
      </c>
      <c r="E313">
        <v>311</v>
      </c>
      <c r="F313">
        <v>213</v>
      </c>
      <c r="G313">
        <v>170</v>
      </c>
      <c r="H313">
        <v>198</v>
      </c>
      <c r="I313">
        <v>289</v>
      </c>
      <c r="J313">
        <v>246</v>
      </c>
      <c r="K313">
        <v>215</v>
      </c>
      <c r="L313">
        <v>140</v>
      </c>
      <c r="M313">
        <v>242</v>
      </c>
      <c r="N313">
        <v>147</v>
      </c>
      <c r="O313">
        <v>269</v>
      </c>
      <c r="P313">
        <v>125</v>
      </c>
      <c r="Q313">
        <v>123</v>
      </c>
      <c r="R313">
        <v>169</v>
      </c>
      <c r="S313">
        <v>196</v>
      </c>
      <c r="T313">
        <v>193</v>
      </c>
      <c r="U313">
        <v>194</v>
      </c>
    </row>
    <row r="314" spans="1:21">
      <c r="A314" t="s">
        <v>228</v>
      </c>
      <c r="B314" t="s">
        <v>247</v>
      </c>
      <c r="C314">
        <v>2016</v>
      </c>
      <c r="D314">
        <v>164</v>
      </c>
      <c r="E314">
        <v>311</v>
      </c>
      <c r="F314">
        <v>213</v>
      </c>
      <c r="G314">
        <v>166</v>
      </c>
      <c r="H314">
        <v>198</v>
      </c>
      <c r="I314">
        <v>273</v>
      </c>
      <c r="J314">
        <v>242</v>
      </c>
      <c r="K314">
        <v>215</v>
      </c>
      <c r="L314">
        <v>110</v>
      </c>
      <c r="M314">
        <v>240</v>
      </c>
      <c r="N314">
        <v>121</v>
      </c>
      <c r="O314">
        <v>269</v>
      </c>
      <c r="P314">
        <v>115</v>
      </c>
      <c r="Q314">
        <v>121</v>
      </c>
      <c r="R314">
        <v>171</v>
      </c>
      <c r="S314">
        <v>182</v>
      </c>
      <c r="T314">
        <v>173</v>
      </c>
      <c r="U314">
        <v>196</v>
      </c>
    </row>
    <row r="315" spans="1:21">
      <c r="A315" t="s">
        <v>228</v>
      </c>
      <c r="B315" t="s">
        <v>247</v>
      </c>
      <c r="C315">
        <v>2016</v>
      </c>
      <c r="D315">
        <v>168</v>
      </c>
      <c r="E315">
        <v>311</v>
      </c>
      <c r="F315">
        <v>215</v>
      </c>
      <c r="G315">
        <v>172</v>
      </c>
      <c r="H315">
        <v>206</v>
      </c>
      <c r="I315">
        <v>291</v>
      </c>
      <c r="J315">
        <v>242</v>
      </c>
      <c r="K315">
        <v>215</v>
      </c>
      <c r="L315">
        <v>118</v>
      </c>
      <c r="M315">
        <v>242</v>
      </c>
      <c r="N315">
        <v>125</v>
      </c>
      <c r="O315">
        <v>269</v>
      </c>
      <c r="P315">
        <v>121</v>
      </c>
      <c r="Q315">
        <v>125</v>
      </c>
      <c r="R315">
        <v>173</v>
      </c>
      <c r="S315">
        <v>192</v>
      </c>
      <c r="T315">
        <v>193</v>
      </c>
      <c r="U315">
        <v>204</v>
      </c>
    </row>
    <row r="316" spans="1:21">
      <c r="A316" t="s">
        <v>228</v>
      </c>
      <c r="B316" t="s">
        <v>248</v>
      </c>
      <c r="C316">
        <v>2016</v>
      </c>
      <c r="D316">
        <v>158</v>
      </c>
      <c r="E316">
        <v>305</v>
      </c>
      <c r="F316">
        <v>201</v>
      </c>
      <c r="G316">
        <v>150</v>
      </c>
      <c r="H316">
        <v>198</v>
      </c>
      <c r="I316">
        <v>289</v>
      </c>
      <c r="J316">
        <v>242</v>
      </c>
      <c r="K316">
        <v>213</v>
      </c>
      <c r="L316">
        <v>116</v>
      </c>
      <c r="M316">
        <v>228</v>
      </c>
      <c r="N316">
        <v>121</v>
      </c>
      <c r="O316">
        <v>271</v>
      </c>
      <c r="P316">
        <v>115</v>
      </c>
      <c r="Q316">
        <v>121</v>
      </c>
      <c r="R316">
        <v>173</v>
      </c>
      <c r="S316">
        <v>172</v>
      </c>
      <c r="T316">
        <v>171</v>
      </c>
      <c r="U316">
        <v>198</v>
      </c>
    </row>
    <row r="317" spans="1:21">
      <c r="A317" t="s">
        <v>228</v>
      </c>
      <c r="B317" t="s">
        <v>248</v>
      </c>
      <c r="C317">
        <v>2016</v>
      </c>
      <c r="D317">
        <v>168</v>
      </c>
      <c r="E317">
        <v>311</v>
      </c>
      <c r="F317">
        <v>213</v>
      </c>
      <c r="G317">
        <v>170</v>
      </c>
      <c r="H317">
        <v>206</v>
      </c>
      <c r="I317">
        <v>291</v>
      </c>
      <c r="J317">
        <v>254</v>
      </c>
      <c r="K317">
        <v>233</v>
      </c>
      <c r="L317">
        <v>116</v>
      </c>
      <c r="M317">
        <v>238</v>
      </c>
      <c r="N317">
        <v>137</v>
      </c>
      <c r="O317">
        <v>273</v>
      </c>
      <c r="P317">
        <v>127</v>
      </c>
      <c r="Q317">
        <v>143</v>
      </c>
      <c r="R317">
        <v>173</v>
      </c>
      <c r="S317">
        <v>182</v>
      </c>
      <c r="T317">
        <v>177</v>
      </c>
      <c r="U317">
        <v>198</v>
      </c>
    </row>
    <row r="318" spans="1:21">
      <c r="A318" t="s">
        <v>228</v>
      </c>
      <c r="B318" t="s">
        <v>249</v>
      </c>
      <c r="C318">
        <v>2016</v>
      </c>
      <c r="D318">
        <v>156</v>
      </c>
      <c r="E318">
        <v>311</v>
      </c>
      <c r="F318">
        <v>209</v>
      </c>
      <c r="G318">
        <v>162</v>
      </c>
      <c r="H318">
        <v>198</v>
      </c>
      <c r="I318">
        <v>283</v>
      </c>
      <c r="J318">
        <v>246</v>
      </c>
      <c r="K318">
        <v>223</v>
      </c>
      <c r="L318">
        <v>112</v>
      </c>
      <c r="M318">
        <v>242</v>
      </c>
      <c r="N318">
        <v>107</v>
      </c>
      <c r="O318">
        <v>267</v>
      </c>
      <c r="P318">
        <v>111</v>
      </c>
      <c r="Q318">
        <v>121</v>
      </c>
      <c r="R318">
        <v>171</v>
      </c>
      <c r="S318">
        <v>170</v>
      </c>
      <c r="T318">
        <v>177</v>
      </c>
      <c r="U318">
        <v>204</v>
      </c>
    </row>
    <row r="319" spans="1:21">
      <c r="A319" t="s">
        <v>228</v>
      </c>
      <c r="B319" t="s">
        <v>249</v>
      </c>
      <c r="C319">
        <v>2016</v>
      </c>
      <c r="D319">
        <v>168</v>
      </c>
      <c r="E319">
        <v>313</v>
      </c>
      <c r="F319">
        <v>209</v>
      </c>
      <c r="G319">
        <v>172</v>
      </c>
      <c r="H319">
        <v>210</v>
      </c>
      <c r="I319">
        <v>291</v>
      </c>
      <c r="J319">
        <v>246</v>
      </c>
      <c r="K319">
        <v>227</v>
      </c>
      <c r="L319">
        <v>116</v>
      </c>
      <c r="M319">
        <v>246</v>
      </c>
      <c r="N319">
        <v>125</v>
      </c>
      <c r="O319">
        <v>269</v>
      </c>
      <c r="P319">
        <v>115</v>
      </c>
      <c r="Q319">
        <v>127</v>
      </c>
      <c r="R319">
        <v>171</v>
      </c>
      <c r="S319">
        <v>192</v>
      </c>
      <c r="T319">
        <v>193</v>
      </c>
      <c r="U319">
        <v>207</v>
      </c>
    </row>
    <row r="320" spans="1:21">
      <c r="A320" t="s">
        <v>228</v>
      </c>
      <c r="B320" t="s">
        <v>250</v>
      </c>
      <c r="C320">
        <v>2016</v>
      </c>
      <c r="D320">
        <v>164</v>
      </c>
      <c r="E320">
        <v>305</v>
      </c>
      <c r="F320">
        <v>205</v>
      </c>
      <c r="G320">
        <v>160</v>
      </c>
      <c r="H320">
        <v>206</v>
      </c>
      <c r="I320">
        <v>295</v>
      </c>
      <c r="J320">
        <v>246</v>
      </c>
      <c r="K320">
        <v>213</v>
      </c>
      <c r="L320">
        <v>108</v>
      </c>
      <c r="M320">
        <v>244</v>
      </c>
      <c r="N320">
        <v>113</v>
      </c>
      <c r="O320">
        <v>267</v>
      </c>
      <c r="P320">
        <v>115</v>
      </c>
      <c r="Q320">
        <v>121</v>
      </c>
      <c r="R320">
        <v>171</v>
      </c>
      <c r="S320">
        <v>184</v>
      </c>
      <c r="T320">
        <v>171</v>
      </c>
      <c r="U320">
        <v>198</v>
      </c>
    </row>
    <row r="321" spans="1:21">
      <c r="A321" t="s">
        <v>228</v>
      </c>
      <c r="B321" t="s">
        <v>250</v>
      </c>
      <c r="C321">
        <v>2016</v>
      </c>
      <c r="D321">
        <v>174</v>
      </c>
      <c r="E321">
        <v>311</v>
      </c>
      <c r="F321">
        <v>213</v>
      </c>
      <c r="G321">
        <v>164</v>
      </c>
      <c r="H321">
        <v>208</v>
      </c>
      <c r="I321">
        <v>295</v>
      </c>
      <c r="J321">
        <v>246</v>
      </c>
      <c r="K321">
        <v>213</v>
      </c>
      <c r="L321">
        <v>140</v>
      </c>
      <c r="M321">
        <v>246</v>
      </c>
      <c r="N321">
        <v>115</v>
      </c>
      <c r="O321">
        <v>269</v>
      </c>
      <c r="P321">
        <v>115</v>
      </c>
      <c r="Q321">
        <v>127</v>
      </c>
      <c r="R321">
        <v>173</v>
      </c>
      <c r="S321">
        <v>192</v>
      </c>
      <c r="T321">
        <v>193</v>
      </c>
      <c r="U321">
        <v>198</v>
      </c>
    </row>
    <row r="322" spans="1:21">
      <c r="A322" t="s">
        <v>228</v>
      </c>
      <c r="B322" t="s">
        <v>251</v>
      </c>
      <c r="C322">
        <v>2016</v>
      </c>
      <c r="D322">
        <v>158</v>
      </c>
      <c r="E322">
        <v>311</v>
      </c>
      <c r="F322">
        <v>201</v>
      </c>
      <c r="G322">
        <v>172</v>
      </c>
      <c r="H322">
        <v>198</v>
      </c>
      <c r="I322">
        <v>293</v>
      </c>
      <c r="J322">
        <v>246</v>
      </c>
      <c r="K322">
        <v>213</v>
      </c>
      <c r="L322">
        <v>120</v>
      </c>
      <c r="M322">
        <v>234</v>
      </c>
      <c r="N322">
        <v>137</v>
      </c>
      <c r="O322">
        <v>269</v>
      </c>
      <c r="P322">
        <v>111</v>
      </c>
      <c r="Q322">
        <v>121</v>
      </c>
      <c r="R322">
        <v>167</v>
      </c>
      <c r="S322">
        <v>154</v>
      </c>
      <c r="T322">
        <v>171</v>
      </c>
      <c r="U322">
        <v>196</v>
      </c>
    </row>
    <row r="323" spans="1:21">
      <c r="A323" t="s">
        <v>228</v>
      </c>
      <c r="B323" t="s">
        <v>251</v>
      </c>
      <c r="C323">
        <v>2016</v>
      </c>
      <c r="D323">
        <v>164</v>
      </c>
      <c r="E323">
        <v>329</v>
      </c>
      <c r="F323">
        <v>209</v>
      </c>
      <c r="G323">
        <v>172</v>
      </c>
      <c r="H323">
        <v>206</v>
      </c>
      <c r="I323">
        <v>297</v>
      </c>
      <c r="J323">
        <v>254</v>
      </c>
      <c r="K323">
        <v>215</v>
      </c>
      <c r="L323">
        <v>150</v>
      </c>
      <c r="M323">
        <v>246</v>
      </c>
      <c r="N323">
        <v>149</v>
      </c>
      <c r="O323">
        <v>269</v>
      </c>
      <c r="P323">
        <v>127</v>
      </c>
      <c r="Q323">
        <v>125</v>
      </c>
      <c r="R323">
        <v>171</v>
      </c>
      <c r="S323">
        <v>176</v>
      </c>
      <c r="T323">
        <v>177</v>
      </c>
      <c r="U323">
        <v>198</v>
      </c>
    </row>
    <row r="324" spans="1:21">
      <c r="A324" t="s">
        <v>228</v>
      </c>
      <c r="B324" t="s">
        <v>252</v>
      </c>
      <c r="C324">
        <v>2016</v>
      </c>
      <c r="D324">
        <v>164</v>
      </c>
      <c r="E324">
        <v>311</v>
      </c>
      <c r="F324">
        <v>209</v>
      </c>
      <c r="G324">
        <v>170</v>
      </c>
      <c r="H324">
        <v>198</v>
      </c>
      <c r="I324">
        <v>281</v>
      </c>
      <c r="J324">
        <v>246</v>
      </c>
      <c r="K324">
        <v>223</v>
      </c>
      <c r="L324">
        <v>112</v>
      </c>
      <c r="M324">
        <v>232</v>
      </c>
      <c r="N324">
        <v>109</v>
      </c>
      <c r="O324">
        <v>267</v>
      </c>
      <c r="P324">
        <v>111</v>
      </c>
      <c r="Q324">
        <v>123</v>
      </c>
      <c r="R324">
        <v>171</v>
      </c>
      <c r="S324">
        <v>166</v>
      </c>
      <c r="T324">
        <v>193</v>
      </c>
      <c r="U324">
        <v>196</v>
      </c>
    </row>
    <row r="325" spans="1:21">
      <c r="A325" t="s">
        <v>228</v>
      </c>
      <c r="B325" t="s">
        <v>252</v>
      </c>
      <c r="C325">
        <v>2016</v>
      </c>
      <c r="D325">
        <v>168</v>
      </c>
      <c r="E325">
        <v>311</v>
      </c>
      <c r="F325">
        <v>209</v>
      </c>
      <c r="G325">
        <v>176</v>
      </c>
      <c r="H325">
        <v>198</v>
      </c>
      <c r="I325">
        <v>285</v>
      </c>
      <c r="J325">
        <v>246</v>
      </c>
      <c r="K325">
        <v>223</v>
      </c>
      <c r="L325">
        <v>112</v>
      </c>
      <c r="M325">
        <v>242</v>
      </c>
      <c r="N325">
        <v>121</v>
      </c>
      <c r="O325">
        <v>269</v>
      </c>
      <c r="P325">
        <v>111</v>
      </c>
      <c r="Q325">
        <v>125</v>
      </c>
      <c r="R325">
        <v>171</v>
      </c>
      <c r="S325">
        <v>176</v>
      </c>
      <c r="T325">
        <v>193</v>
      </c>
      <c r="U325">
        <v>200</v>
      </c>
    </row>
    <row r="326" spans="1:21">
      <c r="A326" t="s">
        <v>228</v>
      </c>
      <c r="B326" t="s">
        <v>253</v>
      </c>
      <c r="C326">
        <v>2016</v>
      </c>
      <c r="D326">
        <v>156</v>
      </c>
      <c r="E326">
        <v>309</v>
      </c>
      <c r="F326">
        <v>207</v>
      </c>
      <c r="G326">
        <v>168</v>
      </c>
      <c r="H326">
        <v>198</v>
      </c>
      <c r="I326">
        <v>291</v>
      </c>
      <c r="J326">
        <v>246</v>
      </c>
      <c r="K326">
        <v>213</v>
      </c>
      <c r="L326">
        <v>148</v>
      </c>
      <c r="M326">
        <v>246</v>
      </c>
      <c r="N326">
        <v>115</v>
      </c>
      <c r="O326">
        <v>269</v>
      </c>
      <c r="P326">
        <v>115</v>
      </c>
      <c r="Q326">
        <v>131</v>
      </c>
      <c r="R326">
        <v>171</v>
      </c>
      <c r="S326">
        <v>180</v>
      </c>
      <c r="T326">
        <v>177</v>
      </c>
      <c r="U326">
        <v>198</v>
      </c>
    </row>
    <row r="327" spans="1:21">
      <c r="A327" t="s">
        <v>228</v>
      </c>
      <c r="B327" t="s">
        <v>253</v>
      </c>
      <c r="C327">
        <v>2016</v>
      </c>
      <c r="D327">
        <v>166</v>
      </c>
      <c r="E327">
        <v>311</v>
      </c>
      <c r="F327">
        <v>211</v>
      </c>
      <c r="G327">
        <v>172</v>
      </c>
      <c r="H327">
        <v>208</v>
      </c>
      <c r="I327">
        <v>295</v>
      </c>
      <c r="J327">
        <v>262</v>
      </c>
      <c r="K327">
        <v>215</v>
      </c>
      <c r="L327">
        <v>156</v>
      </c>
      <c r="M327">
        <v>246</v>
      </c>
      <c r="N327">
        <v>115</v>
      </c>
      <c r="O327">
        <v>273</v>
      </c>
      <c r="P327">
        <v>115</v>
      </c>
      <c r="Q327">
        <v>133</v>
      </c>
      <c r="R327">
        <v>179</v>
      </c>
      <c r="S327">
        <v>180</v>
      </c>
      <c r="T327">
        <v>193</v>
      </c>
      <c r="U327">
        <v>204</v>
      </c>
    </row>
    <row r="328" spans="1:21">
      <c r="A328" t="s">
        <v>228</v>
      </c>
      <c r="B328" t="s">
        <v>254</v>
      </c>
      <c r="C328">
        <v>2016</v>
      </c>
      <c r="D328">
        <v>168</v>
      </c>
      <c r="E328">
        <v>305</v>
      </c>
      <c r="F328">
        <v>209</v>
      </c>
      <c r="G328">
        <v>168</v>
      </c>
      <c r="H328">
        <v>208</v>
      </c>
      <c r="I328">
        <v>277</v>
      </c>
      <c r="J328">
        <v>246</v>
      </c>
      <c r="K328">
        <v>215</v>
      </c>
      <c r="L328">
        <v>108</v>
      </c>
      <c r="M328">
        <v>240</v>
      </c>
      <c r="N328">
        <v>125</v>
      </c>
      <c r="O328">
        <v>269</v>
      </c>
      <c r="P328">
        <v>113</v>
      </c>
      <c r="Q328">
        <v>121</v>
      </c>
      <c r="R328">
        <v>167</v>
      </c>
      <c r="S328">
        <v>166</v>
      </c>
      <c r="T328">
        <v>177</v>
      </c>
      <c r="U328">
        <v>200</v>
      </c>
    </row>
    <row r="329" spans="1:21">
      <c r="A329" t="s">
        <v>228</v>
      </c>
      <c r="B329" t="s">
        <v>254</v>
      </c>
      <c r="C329">
        <v>2016</v>
      </c>
      <c r="D329">
        <v>170</v>
      </c>
      <c r="E329">
        <v>317</v>
      </c>
      <c r="F329">
        <v>213</v>
      </c>
      <c r="G329">
        <v>172</v>
      </c>
      <c r="H329">
        <v>210</v>
      </c>
      <c r="I329">
        <v>291</v>
      </c>
      <c r="J329">
        <v>248</v>
      </c>
      <c r="K329">
        <v>215</v>
      </c>
      <c r="L329">
        <v>120</v>
      </c>
      <c r="M329">
        <v>242</v>
      </c>
      <c r="N329">
        <v>147</v>
      </c>
      <c r="O329">
        <v>269</v>
      </c>
      <c r="P329">
        <v>131</v>
      </c>
      <c r="Q329">
        <v>125</v>
      </c>
      <c r="R329">
        <v>169</v>
      </c>
      <c r="S329">
        <v>170</v>
      </c>
      <c r="T329">
        <v>179</v>
      </c>
      <c r="U329">
        <v>206</v>
      </c>
    </row>
    <row r="330" spans="1:21">
      <c r="A330" t="s">
        <v>228</v>
      </c>
      <c r="B330" t="s">
        <v>255</v>
      </c>
      <c r="C330">
        <v>2016</v>
      </c>
      <c r="D330">
        <v>160</v>
      </c>
      <c r="E330">
        <v>309</v>
      </c>
      <c r="F330">
        <v>209</v>
      </c>
      <c r="G330">
        <v>170</v>
      </c>
      <c r="H330">
        <v>198</v>
      </c>
      <c r="I330">
        <v>289</v>
      </c>
      <c r="J330">
        <v>242</v>
      </c>
      <c r="K330">
        <v>213</v>
      </c>
      <c r="L330">
        <v>112</v>
      </c>
      <c r="M330">
        <v>242</v>
      </c>
      <c r="N330">
        <v>133</v>
      </c>
      <c r="O330">
        <v>267</v>
      </c>
      <c r="P330">
        <v>115</v>
      </c>
      <c r="Q330">
        <v>123</v>
      </c>
      <c r="R330">
        <v>173</v>
      </c>
      <c r="S330">
        <v>178</v>
      </c>
      <c r="T330">
        <v>177</v>
      </c>
      <c r="U330">
        <v>204</v>
      </c>
    </row>
    <row r="331" spans="1:21">
      <c r="A331" t="s">
        <v>228</v>
      </c>
      <c r="B331" t="s">
        <v>255</v>
      </c>
      <c r="C331">
        <v>2016</v>
      </c>
      <c r="D331">
        <v>166</v>
      </c>
      <c r="E331">
        <v>311</v>
      </c>
      <c r="F331">
        <v>211</v>
      </c>
      <c r="G331">
        <v>172</v>
      </c>
      <c r="H331">
        <v>212</v>
      </c>
      <c r="I331">
        <v>289</v>
      </c>
      <c r="J331">
        <v>248</v>
      </c>
      <c r="K331">
        <v>213</v>
      </c>
      <c r="L331">
        <v>120</v>
      </c>
      <c r="M331">
        <v>242</v>
      </c>
      <c r="N331">
        <v>147</v>
      </c>
      <c r="O331">
        <v>269</v>
      </c>
      <c r="P331">
        <v>115</v>
      </c>
      <c r="Q331">
        <v>123</v>
      </c>
      <c r="R331">
        <v>173</v>
      </c>
      <c r="S331">
        <v>180</v>
      </c>
      <c r="T331">
        <v>193</v>
      </c>
      <c r="U331">
        <v>206</v>
      </c>
    </row>
    <row r="332" spans="1:21">
      <c r="A332" t="s">
        <v>228</v>
      </c>
      <c r="B332" t="s">
        <v>256</v>
      </c>
      <c r="C332">
        <v>2016</v>
      </c>
      <c r="D332">
        <v>156</v>
      </c>
      <c r="E332">
        <v>309</v>
      </c>
      <c r="F332">
        <v>205</v>
      </c>
      <c r="G332">
        <v>150</v>
      </c>
      <c r="H332">
        <v>198</v>
      </c>
      <c r="I332">
        <v>295</v>
      </c>
      <c r="J332">
        <v>248</v>
      </c>
      <c r="K332">
        <v>213</v>
      </c>
      <c r="L332">
        <v>120</v>
      </c>
      <c r="M332">
        <v>240</v>
      </c>
      <c r="N332">
        <v>129</v>
      </c>
      <c r="O332">
        <v>269</v>
      </c>
      <c r="P332">
        <v>127</v>
      </c>
      <c r="Q332">
        <v>121</v>
      </c>
      <c r="R332">
        <v>173</v>
      </c>
      <c r="S332">
        <v>170</v>
      </c>
      <c r="T332">
        <v>193</v>
      </c>
      <c r="U332">
        <v>198</v>
      </c>
    </row>
    <row r="333" spans="1:21">
      <c r="A333" t="s">
        <v>228</v>
      </c>
      <c r="B333" t="s">
        <v>256</v>
      </c>
      <c r="C333">
        <v>2016</v>
      </c>
      <c r="D333">
        <v>166</v>
      </c>
      <c r="E333">
        <v>311</v>
      </c>
      <c r="F333">
        <v>209</v>
      </c>
      <c r="G333">
        <v>174</v>
      </c>
      <c r="H333">
        <v>206</v>
      </c>
      <c r="I333">
        <v>295</v>
      </c>
      <c r="J333">
        <v>250</v>
      </c>
      <c r="K333">
        <v>223</v>
      </c>
      <c r="L333">
        <v>150</v>
      </c>
      <c r="M333">
        <v>240</v>
      </c>
      <c r="N333">
        <v>129</v>
      </c>
      <c r="O333">
        <v>271</v>
      </c>
      <c r="P333">
        <v>127</v>
      </c>
      <c r="Q333">
        <v>131</v>
      </c>
      <c r="R333">
        <v>173</v>
      </c>
      <c r="S333">
        <v>176</v>
      </c>
      <c r="T333">
        <v>193</v>
      </c>
      <c r="U333">
        <v>198</v>
      </c>
    </row>
    <row r="334" spans="1:21">
      <c r="A334" t="s">
        <v>228</v>
      </c>
      <c r="B334" t="s">
        <v>257</v>
      </c>
      <c r="C334">
        <v>2016</v>
      </c>
      <c r="D334">
        <v>168</v>
      </c>
      <c r="E334">
        <v>307</v>
      </c>
      <c r="F334">
        <v>209</v>
      </c>
      <c r="G334">
        <v>172</v>
      </c>
      <c r="H334">
        <v>198</v>
      </c>
      <c r="I334">
        <v>283</v>
      </c>
      <c r="J334">
        <v>246</v>
      </c>
      <c r="K334">
        <v>215</v>
      </c>
      <c r="L334">
        <v>112</v>
      </c>
      <c r="M334">
        <v>234</v>
      </c>
      <c r="N334">
        <v>121</v>
      </c>
      <c r="O334">
        <v>265</v>
      </c>
      <c r="P334">
        <v>115</v>
      </c>
      <c r="Q334">
        <v>123</v>
      </c>
      <c r="R334">
        <v>171</v>
      </c>
      <c r="S334">
        <v>184</v>
      </c>
      <c r="T334">
        <v>177</v>
      </c>
      <c r="U334">
        <v>194</v>
      </c>
    </row>
    <row r="335" spans="1:21">
      <c r="A335" t="s">
        <v>228</v>
      </c>
      <c r="B335" t="s">
        <v>257</v>
      </c>
      <c r="C335">
        <v>2016</v>
      </c>
      <c r="D335">
        <v>170</v>
      </c>
      <c r="E335">
        <v>317</v>
      </c>
      <c r="F335">
        <v>209</v>
      </c>
      <c r="G335">
        <v>172</v>
      </c>
      <c r="H335">
        <v>198</v>
      </c>
      <c r="I335">
        <v>293</v>
      </c>
      <c r="J335">
        <v>262</v>
      </c>
      <c r="K335">
        <v>233</v>
      </c>
      <c r="L335">
        <v>118</v>
      </c>
      <c r="M335">
        <v>246</v>
      </c>
      <c r="N335">
        <v>121</v>
      </c>
      <c r="O335">
        <v>267</v>
      </c>
      <c r="P335">
        <v>135</v>
      </c>
      <c r="Q335">
        <v>131</v>
      </c>
      <c r="R335">
        <v>173</v>
      </c>
      <c r="S335">
        <v>192</v>
      </c>
      <c r="T335">
        <v>179</v>
      </c>
      <c r="U335">
        <v>194</v>
      </c>
    </row>
    <row r="336" spans="1:21">
      <c r="A336" t="s">
        <v>228</v>
      </c>
      <c r="B336" t="s">
        <v>258</v>
      </c>
      <c r="C336">
        <v>2016</v>
      </c>
      <c r="D336">
        <v>168</v>
      </c>
      <c r="E336">
        <v>305</v>
      </c>
      <c r="F336">
        <v>209</v>
      </c>
      <c r="G336">
        <v>168</v>
      </c>
      <c r="H336">
        <v>198</v>
      </c>
      <c r="I336">
        <v>295</v>
      </c>
      <c r="J336">
        <v>258</v>
      </c>
      <c r="K336">
        <v>229</v>
      </c>
      <c r="L336">
        <v>124</v>
      </c>
      <c r="M336">
        <v>242</v>
      </c>
      <c r="N336">
        <v>115</v>
      </c>
      <c r="O336">
        <v>267</v>
      </c>
      <c r="P336">
        <v>123</v>
      </c>
      <c r="Q336">
        <v>123</v>
      </c>
      <c r="R336">
        <v>171</v>
      </c>
      <c r="S336">
        <v>176</v>
      </c>
      <c r="T336">
        <v>193</v>
      </c>
      <c r="U336">
        <v>194</v>
      </c>
    </row>
    <row r="337" spans="1:21">
      <c r="A337" t="s">
        <v>228</v>
      </c>
      <c r="B337" t="s">
        <v>258</v>
      </c>
      <c r="C337">
        <v>2016</v>
      </c>
      <c r="D337">
        <v>168</v>
      </c>
      <c r="E337">
        <v>309</v>
      </c>
      <c r="F337">
        <v>211</v>
      </c>
      <c r="G337">
        <v>168</v>
      </c>
      <c r="H337">
        <v>208</v>
      </c>
      <c r="I337">
        <v>297</v>
      </c>
      <c r="J337">
        <v>272</v>
      </c>
      <c r="K337">
        <v>229</v>
      </c>
      <c r="L337">
        <v>128</v>
      </c>
      <c r="M337">
        <v>246</v>
      </c>
      <c r="N337">
        <v>119</v>
      </c>
      <c r="O337">
        <v>267</v>
      </c>
      <c r="P337">
        <v>123</v>
      </c>
      <c r="Q337">
        <v>135</v>
      </c>
      <c r="R337">
        <v>171</v>
      </c>
      <c r="S337">
        <v>188</v>
      </c>
      <c r="T337">
        <v>193</v>
      </c>
      <c r="U337">
        <v>194</v>
      </c>
    </row>
    <row r="338" spans="1:21">
      <c r="A338" s="40" t="s">
        <v>228</v>
      </c>
      <c r="B338" s="40" t="s">
        <v>259</v>
      </c>
      <c r="C338" s="40">
        <v>2016</v>
      </c>
      <c r="D338" s="40">
        <v>154</v>
      </c>
      <c r="E338" s="40">
        <v>309</v>
      </c>
      <c r="F338" s="40"/>
      <c r="G338" s="40">
        <v>150</v>
      </c>
      <c r="H338" s="40">
        <v>198</v>
      </c>
      <c r="I338" s="40">
        <v>289</v>
      </c>
      <c r="J338" s="40">
        <v>246</v>
      </c>
      <c r="K338" s="40">
        <v>213</v>
      </c>
      <c r="L338" s="40">
        <v>108</v>
      </c>
      <c r="M338" s="40">
        <v>240</v>
      </c>
      <c r="N338" s="40">
        <v>109</v>
      </c>
      <c r="O338" s="40">
        <v>265</v>
      </c>
      <c r="P338" s="40">
        <v>111</v>
      </c>
      <c r="Q338" s="40">
        <v>121</v>
      </c>
      <c r="R338" s="40">
        <v>171</v>
      </c>
      <c r="S338" s="40">
        <v>172</v>
      </c>
      <c r="T338" s="40">
        <v>173</v>
      </c>
      <c r="U338" s="40">
        <v>194</v>
      </c>
    </row>
    <row r="339" spans="1:21">
      <c r="A339" s="40" t="s">
        <v>228</v>
      </c>
      <c r="B339" s="40" t="s">
        <v>259</v>
      </c>
      <c r="C339" s="40">
        <v>2016</v>
      </c>
      <c r="D339" s="40">
        <v>168</v>
      </c>
      <c r="E339" s="40">
        <v>311</v>
      </c>
      <c r="F339" s="40"/>
      <c r="G339" s="40">
        <v>174</v>
      </c>
      <c r="H339" s="40">
        <v>200</v>
      </c>
      <c r="I339" s="40">
        <v>293</v>
      </c>
      <c r="J339" s="40">
        <v>254</v>
      </c>
      <c r="K339" s="40">
        <v>223</v>
      </c>
      <c r="L339" s="40">
        <v>138</v>
      </c>
      <c r="M339" s="40">
        <v>246</v>
      </c>
      <c r="N339" s="40">
        <v>109</v>
      </c>
      <c r="O339" s="40">
        <v>269</v>
      </c>
      <c r="P339" s="40">
        <v>131</v>
      </c>
      <c r="Q339" s="40">
        <v>121</v>
      </c>
      <c r="R339" s="40">
        <v>171</v>
      </c>
      <c r="S339" s="40">
        <v>188</v>
      </c>
      <c r="T339" s="40">
        <v>177</v>
      </c>
      <c r="U339" s="40">
        <v>198</v>
      </c>
    </row>
    <row r="340" spans="1:21">
      <c r="A340" t="s">
        <v>228</v>
      </c>
      <c r="B340" t="s">
        <v>260</v>
      </c>
      <c r="C340">
        <v>2016</v>
      </c>
      <c r="D340">
        <v>156</v>
      </c>
      <c r="E340">
        <v>311</v>
      </c>
      <c r="F340">
        <v>201</v>
      </c>
      <c r="G340">
        <v>172</v>
      </c>
      <c r="H340">
        <v>204</v>
      </c>
      <c r="I340">
        <v>291</v>
      </c>
      <c r="J340">
        <v>242</v>
      </c>
      <c r="K340">
        <v>229</v>
      </c>
      <c r="L340">
        <v>118</v>
      </c>
      <c r="M340">
        <v>240</v>
      </c>
      <c r="N340">
        <v>121</v>
      </c>
      <c r="O340">
        <v>267</v>
      </c>
      <c r="P340">
        <v>115</v>
      </c>
      <c r="Q340">
        <v>121</v>
      </c>
      <c r="R340">
        <v>173</v>
      </c>
      <c r="S340">
        <v>174</v>
      </c>
      <c r="T340">
        <v>193</v>
      </c>
      <c r="U340">
        <v>196</v>
      </c>
    </row>
    <row r="341" spans="1:21">
      <c r="A341" t="s">
        <v>228</v>
      </c>
      <c r="B341" t="s">
        <v>260</v>
      </c>
      <c r="C341">
        <v>2016</v>
      </c>
      <c r="D341">
        <v>164</v>
      </c>
      <c r="E341">
        <v>313</v>
      </c>
      <c r="F341">
        <v>209</v>
      </c>
      <c r="G341">
        <v>178</v>
      </c>
      <c r="H341">
        <v>210</v>
      </c>
      <c r="I341">
        <v>291</v>
      </c>
      <c r="J341">
        <v>258</v>
      </c>
      <c r="K341">
        <v>229</v>
      </c>
      <c r="L341">
        <v>120</v>
      </c>
      <c r="M341">
        <v>242</v>
      </c>
      <c r="N341">
        <v>133</v>
      </c>
      <c r="O341">
        <v>267</v>
      </c>
      <c r="P341">
        <v>127</v>
      </c>
      <c r="Q341">
        <v>129</v>
      </c>
      <c r="R341">
        <v>173</v>
      </c>
      <c r="S341">
        <v>184</v>
      </c>
      <c r="T341">
        <v>193</v>
      </c>
      <c r="U341">
        <v>198</v>
      </c>
    </row>
    <row r="342" spans="1:21">
      <c r="A342" t="s">
        <v>228</v>
      </c>
      <c r="B342" t="s">
        <v>261</v>
      </c>
      <c r="C342">
        <v>2016</v>
      </c>
      <c r="D342">
        <v>156</v>
      </c>
      <c r="E342">
        <v>311</v>
      </c>
      <c r="F342">
        <v>209</v>
      </c>
      <c r="G342">
        <v>164</v>
      </c>
      <c r="H342">
        <v>202</v>
      </c>
      <c r="I342">
        <v>281</v>
      </c>
      <c r="J342">
        <v>246</v>
      </c>
      <c r="K342">
        <v>213</v>
      </c>
      <c r="L342">
        <v>118</v>
      </c>
      <c r="M342">
        <v>238</v>
      </c>
      <c r="N342">
        <v>113</v>
      </c>
      <c r="O342">
        <v>269</v>
      </c>
      <c r="P342">
        <v>105</v>
      </c>
      <c r="Q342">
        <v>121</v>
      </c>
      <c r="R342">
        <v>171</v>
      </c>
      <c r="S342">
        <v>192</v>
      </c>
      <c r="T342">
        <v>173</v>
      </c>
      <c r="U342">
        <v>198</v>
      </c>
    </row>
    <row r="343" spans="1:21">
      <c r="A343" t="s">
        <v>228</v>
      </c>
      <c r="B343" t="s">
        <v>261</v>
      </c>
      <c r="C343">
        <v>2016</v>
      </c>
      <c r="D343">
        <v>156</v>
      </c>
      <c r="E343">
        <v>311</v>
      </c>
      <c r="F343">
        <v>211</v>
      </c>
      <c r="G343">
        <v>174</v>
      </c>
      <c r="H343">
        <v>202</v>
      </c>
      <c r="I343">
        <v>285</v>
      </c>
      <c r="J343">
        <v>264</v>
      </c>
      <c r="K343">
        <v>223</v>
      </c>
      <c r="L343">
        <v>122</v>
      </c>
      <c r="M343">
        <v>240</v>
      </c>
      <c r="N343">
        <v>113</v>
      </c>
      <c r="O343">
        <v>271</v>
      </c>
      <c r="P343">
        <v>111</v>
      </c>
      <c r="Q343">
        <v>121</v>
      </c>
      <c r="R343">
        <v>173</v>
      </c>
      <c r="S343">
        <v>192</v>
      </c>
      <c r="T343">
        <v>173</v>
      </c>
      <c r="U343">
        <v>204</v>
      </c>
    </row>
    <row r="344" spans="1:21">
      <c r="A344" t="s">
        <v>228</v>
      </c>
      <c r="B344" t="s">
        <v>262</v>
      </c>
      <c r="C344">
        <v>2016</v>
      </c>
      <c r="D344">
        <v>158</v>
      </c>
      <c r="E344">
        <v>309</v>
      </c>
      <c r="F344">
        <v>209</v>
      </c>
      <c r="G344">
        <v>170</v>
      </c>
      <c r="H344">
        <v>198</v>
      </c>
      <c r="I344">
        <v>273</v>
      </c>
      <c r="J344">
        <v>246</v>
      </c>
      <c r="K344">
        <v>223</v>
      </c>
      <c r="L344">
        <v>108</v>
      </c>
      <c r="M344">
        <v>228</v>
      </c>
      <c r="N344">
        <v>115</v>
      </c>
      <c r="O344">
        <v>269</v>
      </c>
      <c r="P344">
        <v>115</v>
      </c>
      <c r="Q344">
        <v>121</v>
      </c>
      <c r="R344">
        <v>173</v>
      </c>
      <c r="S344">
        <v>178</v>
      </c>
      <c r="T344">
        <v>177</v>
      </c>
      <c r="U344">
        <v>198</v>
      </c>
    </row>
    <row r="345" spans="1:21">
      <c r="A345" t="s">
        <v>228</v>
      </c>
      <c r="B345" t="s">
        <v>262</v>
      </c>
      <c r="C345">
        <v>2016</v>
      </c>
      <c r="D345">
        <v>172</v>
      </c>
      <c r="E345">
        <v>309</v>
      </c>
      <c r="F345">
        <v>209</v>
      </c>
      <c r="G345">
        <v>176</v>
      </c>
      <c r="H345">
        <v>198</v>
      </c>
      <c r="I345">
        <v>287</v>
      </c>
      <c r="J345">
        <v>256</v>
      </c>
      <c r="K345">
        <v>233</v>
      </c>
      <c r="L345">
        <v>110</v>
      </c>
      <c r="M345">
        <v>242</v>
      </c>
      <c r="N345">
        <v>127</v>
      </c>
      <c r="O345">
        <v>269</v>
      </c>
      <c r="P345">
        <v>131</v>
      </c>
      <c r="Q345">
        <v>131</v>
      </c>
      <c r="R345">
        <v>173</v>
      </c>
      <c r="S345">
        <v>200</v>
      </c>
      <c r="T345">
        <v>177</v>
      </c>
      <c r="U345">
        <v>204</v>
      </c>
    </row>
    <row r="346" spans="1:21">
      <c r="A346" t="s">
        <v>228</v>
      </c>
      <c r="B346" t="s">
        <v>263</v>
      </c>
      <c r="C346">
        <v>2016</v>
      </c>
      <c r="D346">
        <v>156</v>
      </c>
      <c r="E346">
        <v>311</v>
      </c>
      <c r="F346">
        <v>205</v>
      </c>
      <c r="G346">
        <v>150</v>
      </c>
      <c r="H346">
        <v>198</v>
      </c>
      <c r="I346">
        <v>277</v>
      </c>
      <c r="J346">
        <v>256</v>
      </c>
      <c r="K346">
        <v>213</v>
      </c>
      <c r="L346">
        <v>116</v>
      </c>
      <c r="M346">
        <v>240</v>
      </c>
      <c r="N346">
        <v>139</v>
      </c>
      <c r="O346">
        <v>269</v>
      </c>
      <c r="P346">
        <v>111</v>
      </c>
      <c r="Q346">
        <v>121</v>
      </c>
      <c r="R346">
        <v>171</v>
      </c>
      <c r="S346">
        <v>166</v>
      </c>
      <c r="T346">
        <v>171</v>
      </c>
      <c r="U346">
        <v>198</v>
      </c>
    </row>
    <row r="347" spans="1:21">
      <c r="A347" t="s">
        <v>228</v>
      </c>
      <c r="B347" t="s">
        <v>263</v>
      </c>
      <c r="C347">
        <v>2016</v>
      </c>
      <c r="D347">
        <v>162</v>
      </c>
      <c r="E347">
        <v>313</v>
      </c>
      <c r="F347">
        <v>209</v>
      </c>
      <c r="G347">
        <v>174</v>
      </c>
      <c r="H347">
        <v>208</v>
      </c>
      <c r="I347">
        <v>291</v>
      </c>
      <c r="J347">
        <v>264</v>
      </c>
      <c r="K347">
        <v>215</v>
      </c>
      <c r="L347">
        <v>120</v>
      </c>
      <c r="M347">
        <v>246</v>
      </c>
      <c r="N347">
        <v>139</v>
      </c>
      <c r="O347">
        <v>269</v>
      </c>
      <c r="P347">
        <v>113</v>
      </c>
      <c r="Q347">
        <v>125</v>
      </c>
      <c r="R347">
        <v>177</v>
      </c>
      <c r="S347">
        <v>200</v>
      </c>
      <c r="T347">
        <v>177</v>
      </c>
      <c r="U347">
        <v>200</v>
      </c>
    </row>
    <row r="348" spans="1:21">
      <c r="A348" s="40" t="s">
        <v>228</v>
      </c>
      <c r="B348" s="40" t="s">
        <v>264</v>
      </c>
      <c r="C348" s="40">
        <v>2016</v>
      </c>
      <c r="D348" s="40">
        <v>160</v>
      </c>
      <c r="E348" s="40">
        <v>309</v>
      </c>
      <c r="F348" s="40">
        <v>207</v>
      </c>
      <c r="G348" s="40">
        <v>150</v>
      </c>
      <c r="H348" s="40">
        <v>202</v>
      </c>
      <c r="I348" s="40">
        <v>283</v>
      </c>
      <c r="J348" s="40"/>
      <c r="K348" s="40"/>
      <c r="L348" s="40"/>
      <c r="M348" s="40"/>
      <c r="N348" s="40"/>
      <c r="O348" s="40"/>
      <c r="P348" s="40">
        <v>111</v>
      </c>
      <c r="Q348" s="40">
        <v>121</v>
      </c>
      <c r="R348" s="40">
        <v>161</v>
      </c>
      <c r="S348" s="40">
        <v>166</v>
      </c>
      <c r="T348" s="40">
        <v>171</v>
      </c>
      <c r="U348" s="40">
        <v>196</v>
      </c>
    </row>
    <row r="349" spans="1:21">
      <c r="A349" s="40" t="s">
        <v>228</v>
      </c>
      <c r="B349" s="40" t="s">
        <v>264</v>
      </c>
      <c r="C349" s="40">
        <v>2016</v>
      </c>
      <c r="D349" s="40">
        <v>168</v>
      </c>
      <c r="E349" s="40">
        <v>311</v>
      </c>
      <c r="F349" s="40">
        <v>211</v>
      </c>
      <c r="G349" s="40">
        <v>178</v>
      </c>
      <c r="H349" s="40">
        <v>204</v>
      </c>
      <c r="I349" s="40">
        <v>293</v>
      </c>
      <c r="J349" s="40"/>
      <c r="K349" s="40"/>
      <c r="L349" s="40"/>
      <c r="M349" s="40"/>
      <c r="N349" s="40"/>
      <c r="O349" s="40"/>
      <c r="P349" s="40">
        <v>131</v>
      </c>
      <c r="Q349" s="40">
        <v>121</v>
      </c>
      <c r="R349" s="40">
        <v>173</v>
      </c>
      <c r="S349" s="40">
        <v>178</v>
      </c>
      <c r="T349" s="40">
        <v>177</v>
      </c>
      <c r="U349" s="40">
        <v>198</v>
      </c>
    </row>
    <row r="350" spans="1:21">
      <c r="A350" s="40" t="s">
        <v>228</v>
      </c>
      <c r="B350" s="40" t="s">
        <v>265</v>
      </c>
      <c r="C350" s="40">
        <v>2016</v>
      </c>
      <c r="D350" s="40">
        <v>158</v>
      </c>
      <c r="E350" s="40">
        <v>311</v>
      </c>
      <c r="F350" s="40">
        <v>211</v>
      </c>
      <c r="G350" s="40">
        <v>158</v>
      </c>
      <c r="H350" s="40">
        <v>208</v>
      </c>
      <c r="I350" s="40">
        <v>283</v>
      </c>
      <c r="J350" s="40"/>
      <c r="K350" s="40"/>
      <c r="L350" s="40"/>
      <c r="M350" s="40"/>
      <c r="N350" s="40"/>
      <c r="O350" s="40"/>
      <c r="P350" s="40">
        <v>113</v>
      </c>
      <c r="Q350" s="40">
        <v>125</v>
      </c>
      <c r="R350" s="40">
        <v>161</v>
      </c>
      <c r="S350" s="40">
        <v>184</v>
      </c>
      <c r="T350" s="40">
        <v>177</v>
      </c>
      <c r="U350" s="40">
        <v>200</v>
      </c>
    </row>
    <row r="351" spans="1:21">
      <c r="A351" s="40" t="s">
        <v>228</v>
      </c>
      <c r="B351" s="40" t="s">
        <v>265</v>
      </c>
      <c r="C351" s="40">
        <v>2016</v>
      </c>
      <c r="D351" s="40">
        <v>164</v>
      </c>
      <c r="E351" s="40">
        <v>311</v>
      </c>
      <c r="F351" s="40">
        <v>213</v>
      </c>
      <c r="G351" s="40">
        <v>166</v>
      </c>
      <c r="H351" s="40">
        <v>212</v>
      </c>
      <c r="I351" s="40">
        <v>291</v>
      </c>
      <c r="J351" s="40"/>
      <c r="K351" s="40"/>
      <c r="L351" s="40"/>
      <c r="M351" s="40"/>
      <c r="N351" s="40"/>
      <c r="O351" s="40"/>
      <c r="P351" s="40">
        <v>125</v>
      </c>
      <c r="Q351" s="40">
        <v>149</v>
      </c>
      <c r="R351" s="40">
        <v>171</v>
      </c>
      <c r="S351" s="40">
        <v>186</v>
      </c>
      <c r="T351" s="40">
        <v>177</v>
      </c>
      <c r="U351" s="40">
        <v>200</v>
      </c>
    </row>
    <row r="352" spans="1:21">
      <c r="A352" t="s">
        <v>228</v>
      </c>
      <c r="B352" t="s">
        <v>266</v>
      </c>
      <c r="C352">
        <v>2016</v>
      </c>
      <c r="D352">
        <v>170</v>
      </c>
      <c r="E352">
        <v>311</v>
      </c>
      <c r="F352">
        <v>207</v>
      </c>
      <c r="G352">
        <v>150</v>
      </c>
      <c r="H352">
        <v>198</v>
      </c>
      <c r="I352">
        <v>282</v>
      </c>
      <c r="J352">
        <v>246</v>
      </c>
      <c r="K352">
        <v>215</v>
      </c>
      <c r="L352">
        <v>112</v>
      </c>
      <c r="M352">
        <v>242</v>
      </c>
      <c r="N352">
        <v>125</v>
      </c>
      <c r="O352">
        <v>269</v>
      </c>
      <c r="P352">
        <v>105</v>
      </c>
      <c r="Q352">
        <v>121</v>
      </c>
      <c r="R352">
        <v>171</v>
      </c>
      <c r="S352">
        <v>186</v>
      </c>
      <c r="T352">
        <v>177</v>
      </c>
      <c r="U352">
        <v>198</v>
      </c>
    </row>
    <row r="353" spans="1:21">
      <c r="A353" t="s">
        <v>228</v>
      </c>
      <c r="B353" t="s">
        <v>266</v>
      </c>
      <c r="C353">
        <v>2016</v>
      </c>
      <c r="D353">
        <v>178</v>
      </c>
      <c r="E353">
        <v>311</v>
      </c>
      <c r="F353">
        <v>213</v>
      </c>
      <c r="G353">
        <v>174</v>
      </c>
      <c r="H353">
        <v>198</v>
      </c>
      <c r="I353">
        <v>291</v>
      </c>
      <c r="J353">
        <v>246</v>
      </c>
      <c r="K353">
        <v>227</v>
      </c>
      <c r="L353">
        <v>144</v>
      </c>
      <c r="M353">
        <v>242</v>
      </c>
      <c r="N353">
        <v>129</v>
      </c>
      <c r="O353">
        <v>273</v>
      </c>
      <c r="P353">
        <v>127</v>
      </c>
      <c r="Q353">
        <v>147</v>
      </c>
      <c r="R353">
        <v>171</v>
      </c>
      <c r="S353">
        <v>186</v>
      </c>
      <c r="T353">
        <v>193</v>
      </c>
      <c r="U353">
        <v>206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zoomScale="50" zoomScaleNormal="50" workbookViewId="0">
      <selection activeCell="W15" sqref="W15"/>
    </sheetView>
  </sheetViews>
  <sheetFormatPr baseColWidth="10" defaultRowHeight="14.4"/>
  <sheetData>
    <row r="1" spans="1:19" ht="18">
      <c r="A1" s="41" t="s">
        <v>267</v>
      </c>
    </row>
    <row r="3" spans="1:19">
      <c r="A3" s="39" t="s">
        <v>268</v>
      </c>
    </row>
    <row r="4" spans="1:19">
      <c r="A4" s="39"/>
    </row>
    <row r="5" spans="1:19">
      <c r="A5" s="42"/>
      <c r="B5" s="122" t="s">
        <v>69</v>
      </c>
      <c r="C5" s="122"/>
      <c r="D5" s="122" t="s">
        <v>70</v>
      </c>
      <c r="E5" s="122"/>
      <c r="F5" s="122" t="s">
        <v>71</v>
      </c>
      <c r="G5" s="122"/>
      <c r="H5" s="122" t="s">
        <v>269</v>
      </c>
      <c r="I5" s="122"/>
      <c r="J5" s="122" t="s">
        <v>73</v>
      </c>
      <c r="K5" s="122"/>
      <c r="L5" s="122" t="s">
        <v>270</v>
      </c>
      <c r="M5" s="122"/>
      <c r="N5" s="122" t="s">
        <v>75</v>
      </c>
      <c r="O5" s="122"/>
      <c r="P5" s="122" t="s">
        <v>76</v>
      </c>
      <c r="Q5" s="122"/>
      <c r="R5" s="122" t="s">
        <v>271</v>
      </c>
      <c r="S5" s="122"/>
    </row>
    <row r="6" spans="1:19">
      <c r="A6" s="121" t="s">
        <v>272</v>
      </c>
      <c r="B6">
        <v>154</v>
      </c>
      <c r="C6" s="43">
        <v>0.25</v>
      </c>
      <c r="D6">
        <v>305</v>
      </c>
      <c r="E6" s="43">
        <v>0.5</v>
      </c>
      <c r="F6">
        <v>207</v>
      </c>
      <c r="G6" s="43">
        <v>0.16666666666666699</v>
      </c>
      <c r="H6">
        <v>160</v>
      </c>
      <c r="I6" s="43">
        <v>0.33333333333333298</v>
      </c>
      <c r="J6">
        <v>198</v>
      </c>
      <c r="K6" s="43">
        <v>8.3333333333333301E-2</v>
      </c>
      <c r="L6">
        <v>281</v>
      </c>
      <c r="M6" s="43">
        <v>0.33333333333333298</v>
      </c>
      <c r="N6">
        <v>242</v>
      </c>
      <c r="O6" s="43">
        <v>8.3333333333333301E-2</v>
      </c>
      <c r="P6">
        <v>213</v>
      </c>
      <c r="Q6" s="43">
        <v>0.5</v>
      </c>
      <c r="R6">
        <v>112</v>
      </c>
      <c r="S6" s="43">
        <v>8.3333333333333301E-2</v>
      </c>
    </row>
    <row r="7" spans="1:19">
      <c r="A7" s="121"/>
      <c r="B7">
        <v>158</v>
      </c>
      <c r="C7" s="43">
        <v>0.33333333333333298</v>
      </c>
      <c r="D7">
        <v>311</v>
      </c>
      <c r="E7" s="43">
        <v>0.41666666666666702</v>
      </c>
      <c r="F7">
        <v>209</v>
      </c>
      <c r="G7" s="43">
        <v>0.75</v>
      </c>
      <c r="H7">
        <v>162</v>
      </c>
      <c r="I7" s="43">
        <v>0.16666666666666699</v>
      </c>
      <c r="J7">
        <v>200</v>
      </c>
      <c r="K7" s="43">
        <v>0.33333333333333298</v>
      </c>
      <c r="L7">
        <v>283</v>
      </c>
      <c r="M7" s="43">
        <v>8.3333333333333301E-2</v>
      </c>
      <c r="N7">
        <v>246</v>
      </c>
      <c r="O7" s="43">
        <v>0.75</v>
      </c>
      <c r="P7">
        <v>215</v>
      </c>
      <c r="Q7" s="43">
        <v>8.3333333333333301E-2</v>
      </c>
      <c r="R7">
        <v>122</v>
      </c>
      <c r="S7" s="43">
        <v>8.3333333333333301E-2</v>
      </c>
    </row>
    <row r="8" spans="1:19">
      <c r="A8" s="121"/>
      <c r="B8">
        <v>160</v>
      </c>
      <c r="C8" s="43">
        <v>8.3333333333333301E-2</v>
      </c>
      <c r="D8">
        <v>315</v>
      </c>
      <c r="E8" s="43">
        <v>8.3333333333333301E-2</v>
      </c>
      <c r="F8">
        <v>213</v>
      </c>
      <c r="G8" s="43">
        <v>8.3333333333333301E-2</v>
      </c>
      <c r="H8">
        <v>168</v>
      </c>
      <c r="I8" s="43">
        <v>0.25</v>
      </c>
      <c r="J8">
        <v>202</v>
      </c>
      <c r="K8" s="43">
        <v>0.16666666666666699</v>
      </c>
      <c r="L8">
        <v>289</v>
      </c>
      <c r="M8" s="43">
        <v>0.25</v>
      </c>
      <c r="N8">
        <v>252</v>
      </c>
      <c r="O8" s="43">
        <v>8.3333333333333301E-2</v>
      </c>
      <c r="P8">
        <v>223</v>
      </c>
      <c r="Q8" s="43">
        <v>8.3333333333333301E-2</v>
      </c>
      <c r="R8">
        <v>124</v>
      </c>
      <c r="S8" s="43">
        <v>0.66666666666666696</v>
      </c>
    </row>
    <row r="9" spans="1:19">
      <c r="A9" s="121"/>
      <c r="B9">
        <v>162</v>
      </c>
      <c r="C9" s="43">
        <v>0.25</v>
      </c>
      <c r="D9" s="44"/>
      <c r="E9" s="45"/>
      <c r="F9" s="44"/>
      <c r="G9" s="45"/>
      <c r="H9">
        <v>170</v>
      </c>
      <c r="I9" s="43">
        <v>8.3333333333333301E-2</v>
      </c>
      <c r="J9">
        <v>208</v>
      </c>
      <c r="K9" s="43">
        <v>0.33333333333333298</v>
      </c>
      <c r="L9">
        <v>291</v>
      </c>
      <c r="M9" s="43">
        <v>0.33333333333333298</v>
      </c>
      <c r="N9">
        <v>254</v>
      </c>
      <c r="O9" s="43">
        <v>8.3333333333333301E-2</v>
      </c>
      <c r="P9">
        <v>229</v>
      </c>
      <c r="Q9" s="43">
        <v>8.3333333333333301E-2</v>
      </c>
      <c r="R9">
        <v>142</v>
      </c>
      <c r="S9" s="43">
        <v>0.16666666666666699</v>
      </c>
    </row>
    <row r="10" spans="1:19">
      <c r="A10" s="121"/>
      <c r="B10">
        <v>168</v>
      </c>
      <c r="C10" s="43">
        <v>8.3333333333333301E-2</v>
      </c>
      <c r="D10" s="44"/>
      <c r="E10" s="45"/>
      <c r="F10" s="44"/>
      <c r="G10" s="45"/>
      <c r="H10">
        <v>174</v>
      </c>
      <c r="I10" s="43">
        <v>0.16666666666666699</v>
      </c>
      <c r="J10">
        <v>212</v>
      </c>
      <c r="K10" s="43">
        <v>8.3333333333333301E-2</v>
      </c>
      <c r="L10" s="44"/>
      <c r="M10" s="46"/>
      <c r="N10" s="44"/>
      <c r="O10" s="45"/>
      <c r="P10">
        <v>259</v>
      </c>
      <c r="Q10" s="43">
        <v>0.16666666666666699</v>
      </c>
      <c r="R10" s="44"/>
      <c r="S10" s="47"/>
    </row>
    <row r="11" spans="1:19">
      <c r="A11" s="121"/>
      <c r="B11" s="44"/>
      <c r="C11" s="45"/>
      <c r="D11" s="44"/>
      <c r="E11" s="47"/>
      <c r="F11" s="44"/>
      <c r="G11" s="47"/>
      <c r="H11" s="44"/>
      <c r="I11" s="45"/>
      <c r="J11" s="44"/>
      <c r="K11" s="48"/>
      <c r="L11" s="44"/>
      <c r="M11" s="48"/>
      <c r="N11" s="44"/>
      <c r="O11" s="48"/>
      <c r="P11">
        <v>271</v>
      </c>
      <c r="Q11" s="43">
        <v>8.3333333333333301E-2</v>
      </c>
      <c r="R11" s="44"/>
      <c r="S11" s="47"/>
    </row>
    <row r="12" spans="1:19">
      <c r="A12" s="121"/>
      <c r="B12" s="44"/>
      <c r="C12" s="48"/>
      <c r="D12" s="49"/>
      <c r="E12" s="47"/>
      <c r="F12" s="44"/>
      <c r="G12" s="47"/>
      <c r="H12" s="44"/>
      <c r="I12" s="44"/>
      <c r="J12" s="44"/>
      <c r="K12" s="48"/>
      <c r="L12" s="44"/>
      <c r="M12" s="48"/>
      <c r="N12" s="44"/>
      <c r="O12" s="48"/>
      <c r="P12" s="44"/>
      <c r="Q12" s="47"/>
      <c r="R12" s="44"/>
      <c r="S12" s="47"/>
    </row>
    <row r="13" spans="1:19">
      <c r="A13" s="121"/>
      <c r="B13" s="50"/>
      <c r="C13" s="51"/>
      <c r="D13" s="50"/>
      <c r="E13" s="51"/>
      <c r="F13" s="50"/>
      <c r="G13" s="51"/>
      <c r="H13" s="50"/>
      <c r="I13" s="50"/>
      <c r="J13" s="50"/>
      <c r="K13" s="51"/>
      <c r="L13" s="50"/>
      <c r="M13" s="51"/>
      <c r="N13" s="50"/>
      <c r="O13" s="51"/>
      <c r="P13" s="50"/>
      <c r="Q13" s="51"/>
      <c r="R13" s="50"/>
      <c r="S13" s="51"/>
    </row>
    <row r="14" spans="1:19">
      <c r="A14" s="52" t="s">
        <v>273</v>
      </c>
      <c r="B14" s="120">
        <f>1-(C7*C7+C8*C8+C6*C6+C9*C9+C10*C10)</f>
        <v>0.75000000000000022</v>
      </c>
      <c r="C14" s="120"/>
      <c r="D14" s="120">
        <f>1-(E7*E7+E8*E8+E6*E6+E9*E9+E10*E10)</f>
        <v>0.5694444444444442</v>
      </c>
      <c r="E14" s="120"/>
      <c r="F14" s="120">
        <f>1-(G7*G7+G8*G8+G6*G6+G9*G9+G10*G10)</f>
        <v>0.40277777777777768</v>
      </c>
      <c r="G14" s="120"/>
      <c r="H14" s="120">
        <f>1-(I7*I7+I8*I8+I6*I6+I9*I9+I10*I10)</f>
        <v>0.76388888888888884</v>
      </c>
      <c r="I14" s="120"/>
      <c r="J14" s="120">
        <f>1-(K7*K7+K8*K8+K6*K6+K9*K9+K10*K10)</f>
        <v>0.73611111111111149</v>
      </c>
      <c r="K14" s="120"/>
      <c r="L14" s="120">
        <f>1-(M7*M7+M8*M8+M6*M6+M9*M9+M10*M10)</f>
        <v>0.70833333333333381</v>
      </c>
      <c r="M14" s="120"/>
      <c r="N14" s="120">
        <f>1-(O7*O7+O8*O8+O6*O6+O9*O9+O10*O10)</f>
        <v>0.41666666666666674</v>
      </c>
      <c r="O14" s="120"/>
      <c r="P14" s="120">
        <f>1-(Q7*Q7+Q8*Q8+Q6*Q6+Q9*Q9+Q10*Q10+Q11*Q11)</f>
        <v>0.69444444444444442</v>
      </c>
      <c r="Q14" s="120"/>
      <c r="R14" s="120">
        <f>1-(S7*S7+S8*S8+S6*S6+S9*S9+S10*S10)</f>
        <v>0.5138888888888884</v>
      </c>
      <c r="S14" s="120"/>
    </row>
    <row r="15" spans="1:19"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</row>
    <row r="16" spans="1:19">
      <c r="A16" s="53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</row>
    <row r="17" spans="1:19">
      <c r="A17" s="54"/>
      <c r="B17" s="122" t="s">
        <v>274</v>
      </c>
      <c r="C17" s="122"/>
      <c r="D17" s="122" t="s">
        <v>79</v>
      </c>
      <c r="E17" s="122"/>
      <c r="F17" s="122" t="s">
        <v>80</v>
      </c>
      <c r="G17" s="122"/>
      <c r="H17" s="122" t="s">
        <v>275</v>
      </c>
      <c r="I17" s="122"/>
      <c r="J17" s="122" t="s">
        <v>82</v>
      </c>
      <c r="K17" s="122"/>
      <c r="L17" s="122" t="s">
        <v>276</v>
      </c>
      <c r="M17" s="122"/>
      <c r="N17" s="122" t="s">
        <v>84</v>
      </c>
      <c r="O17" s="122"/>
      <c r="P17" s="122" t="s">
        <v>85</v>
      </c>
      <c r="Q17" s="122"/>
      <c r="R17" s="122" t="s">
        <v>86</v>
      </c>
      <c r="S17" s="122"/>
    </row>
    <row r="18" spans="1:19">
      <c r="A18" s="121" t="s">
        <v>272</v>
      </c>
      <c r="B18">
        <v>228</v>
      </c>
      <c r="C18" s="43">
        <v>8.3333333333333301E-2</v>
      </c>
      <c r="D18">
        <v>115</v>
      </c>
      <c r="E18" s="43">
        <v>0.16666666666666699</v>
      </c>
      <c r="F18">
        <v>257</v>
      </c>
      <c r="G18" s="43">
        <v>0.16666666666666699</v>
      </c>
      <c r="H18">
        <v>111</v>
      </c>
      <c r="I18" s="43">
        <v>8.3333333333333301E-2</v>
      </c>
      <c r="J18">
        <v>121</v>
      </c>
      <c r="K18" s="43">
        <v>0.25</v>
      </c>
      <c r="L18">
        <v>167</v>
      </c>
      <c r="M18" s="43">
        <v>0.41666666666666702</v>
      </c>
      <c r="N18">
        <v>166</v>
      </c>
      <c r="O18" s="43">
        <v>8.3333333333333301E-2</v>
      </c>
      <c r="P18">
        <v>169</v>
      </c>
      <c r="Q18" s="43">
        <v>0.16666666666666699</v>
      </c>
      <c r="R18">
        <v>194</v>
      </c>
      <c r="S18" s="43">
        <v>8.3333333333333301E-2</v>
      </c>
    </row>
    <row r="19" spans="1:19">
      <c r="A19" s="121"/>
      <c r="B19">
        <v>232</v>
      </c>
      <c r="C19" s="43">
        <v>8.3333333333333301E-2</v>
      </c>
      <c r="D19">
        <v>123</v>
      </c>
      <c r="E19" s="43">
        <v>0.5</v>
      </c>
      <c r="F19">
        <v>265</v>
      </c>
      <c r="G19" s="43">
        <v>0.33333333333333298</v>
      </c>
      <c r="H19">
        <v>113</v>
      </c>
      <c r="I19" s="43">
        <v>0.41666666666666702</v>
      </c>
      <c r="J19">
        <v>123</v>
      </c>
      <c r="K19" s="43">
        <v>0.16666666666666699</v>
      </c>
      <c r="L19">
        <v>169</v>
      </c>
      <c r="M19" s="43">
        <v>0.25</v>
      </c>
      <c r="N19">
        <v>176</v>
      </c>
      <c r="O19" s="43">
        <v>0.25</v>
      </c>
      <c r="P19">
        <v>173</v>
      </c>
      <c r="Q19" s="43">
        <v>0.25</v>
      </c>
      <c r="R19">
        <v>198</v>
      </c>
      <c r="S19" s="43">
        <v>0.25</v>
      </c>
    </row>
    <row r="20" spans="1:19">
      <c r="A20" s="121"/>
      <c r="B20">
        <v>242</v>
      </c>
      <c r="C20" s="43">
        <v>0.16666666666666699</v>
      </c>
      <c r="D20">
        <v>125</v>
      </c>
      <c r="E20" s="43">
        <v>0.16666666666666699</v>
      </c>
      <c r="F20">
        <v>267</v>
      </c>
      <c r="G20" s="43">
        <v>0.16666666666666699</v>
      </c>
      <c r="H20">
        <v>115</v>
      </c>
      <c r="I20" s="43">
        <v>0.25</v>
      </c>
      <c r="J20">
        <v>131</v>
      </c>
      <c r="K20" s="43">
        <v>8.3333333333333301E-2</v>
      </c>
      <c r="L20">
        <v>171</v>
      </c>
      <c r="M20" s="43">
        <v>0.25</v>
      </c>
      <c r="N20">
        <v>178</v>
      </c>
      <c r="O20" s="43">
        <v>8.3333333333333301E-2</v>
      </c>
      <c r="P20">
        <v>177</v>
      </c>
      <c r="Q20" s="43">
        <v>0.25</v>
      </c>
      <c r="R20">
        <v>200</v>
      </c>
      <c r="S20" s="43">
        <v>0.25</v>
      </c>
    </row>
    <row r="21" spans="1:19">
      <c r="A21" s="121"/>
      <c r="B21">
        <v>246</v>
      </c>
      <c r="C21" s="43">
        <v>0.66666666666666696</v>
      </c>
      <c r="D21">
        <v>129</v>
      </c>
      <c r="E21" s="43">
        <v>8.3333333333333301E-2</v>
      </c>
      <c r="F21">
        <v>269</v>
      </c>
      <c r="G21" s="43">
        <v>0.25</v>
      </c>
      <c r="H21">
        <v>125</v>
      </c>
      <c r="I21" s="43">
        <v>8.3333333333333301E-2</v>
      </c>
      <c r="J21">
        <v>135</v>
      </c>
      <c r="K21" s="43">
        <v>0.5</v>
      </c>
      <c r="L21">
        <v>183</v>
      </c>
      <c r="M21" s="43">
        <v>8.3333333333333301E-2</v>
      </c>
      <c r="N21">
        <v>182</v>
      </c>
      <c r="O21" s="43">
        <v>8.3333333333333301E-2</v>
      </c>
      <c r="P21">
        <v>193</v>
      </c>
      <c r="Q21" s="43">
        <v>0.33333333333333298</v>
      </c>
      <c r="R21">
        <v>204</v>
      </c>
      <c r="S21" s="43">
        <v>0.41666666666666702</v>
      </c>
    </row>
    <row r="22" spans="1:19">
      <c r="A22" s="121"/>
      <c r="B22" s="44"/>
      <c r="C22" s="45"/>
      <c r="D22">
        <v>143</v>
      </c>
      <c r="E22" s="43">
        <v>8.3333333333333301E-2</v>
      </c>
      <c r="F22">
        <v>271</v>
      </c>
      <c r="G22" s="43">
        <v>8.3333333333333301E-2</v>
      </c>
      <c r="H22">
        <v>131</v>
      </c>
      <c r="I22" s="43">
        <v>8.3333333333333301E-2</v>
      </c>
      <c r="J22" s="55"/>
      <c r="K22" s="55"/>
      <c r="L22" s="55"/>
      <c r="M22" s="55"/>
      <c r="N22">
        <v>184</v>
      </c>
      <c r="O22" s="43">
        <v>0.25</v>
      </c>
      <c r="P22" s="56"/>
      <c r="Q22" s="55"/>
      <c r="R22" s="55"/>
      <c r="S22" s="55"/>
    </row>
    <row r="23" spans="1:19">
      <c r="A23" s="121"/>
      <c r="B23" s="44"/>
      <c r="C23" s="45"/>
      <c r="D23" s="49"/>
      <c r="E23" s="55"/>
      <c r="F23" s="55"/>
      <c r="G23" s="55"/>
      <c r="H23">
        <v>139</v>
      </c>
      <c r="I23" s="43">
        <v>8.3333333333333301E-2</v>
      </c>
      <c r="J23" s="55"/>
      <c r="K23" s="55"/>
      <c r="L23" s="55"/>
      <c r="M23" s="55"/>
      <c r="N23">
        <v>192</v>
      </c>
      <c r="O23" s="43">
        <v>8.3333333333333301E-2</v>
      </c>
      <c r="P23" s="55"/>
      <c r="Q23" s="55"/>
      <c r="R23" s="55"/>
      <c r="S23" s="55"/>
    </row>
    <row r="24" spans="1:19">
      <c r="A24" s="121"/>
      <c r="B24" s="44"/>
      <c r="C24" s="47"/>
      <c r="D24" s="49"/>
      <c r="E24" s="49"/>
      <c r="F24" s="55"/>
      <c r="G24" s="55"/>
      <c r="H24" s="55"/>
      <c r="I24" s="55"/>
      <c r="J24" s="55"/>
      <c r="K24" s="55"/>
      <c r="L24" s="55"/>
      <c r="M24" s="55"/>
      <c r="N24">
        <v>204</v>
      </c>
      <c r="O24" s="43">
        <v>0.16666666666666699</v>
      </c>
      <c r="P24" s="55"/>
      <c r="Q24" s="55"/>
      <c r="R24" s="55"/>
      <c r="S24" s="55"/>
    </row>
    <row r="25" spans="1:19">
      <c r="A25" s="121"/>
      <c r="B25" s="50"/>
      <c r="C25" s="51"/>
      <c r="D25" s="57"/>
      <c r="E25" s="57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</row>
    <row r="26" spans="1:19">
      <c r="A26" s="52" t="s">
        <v>273</v>
      </c>
      <c r="B26" s="120">
        <f>1-(C19*C19+C20*C20+C21*C21+C18*C18)</f>
        <v>0.5138888888888884</v>
      </c>
      <c r="C26" s="120"/>
      <c r="D26" s="120">
        <f>1-(E19*E19+E20*E20+E21*E21+E18*E18+E22*E22)</f>
        <v>0.68055555555555536</v>
      </c>
      <c r="E26" s="120"/>
      <c r="F26" s="120">
        <f>1-(G19*G19+G20*G20+G21*G21+G18*G18+G22*G22)</f>
        <v>0.76388888888888884</v>
      </c>
      <c r="G26" s="120"/>
      <c r="H26" s="120">
        <f>1-(I19*I19+I20*I20+I21*I21+I18*I18+I22*I22+I23*I23)</f>
        <v>0.73611111111111094</v>
      </c>
      <c r="I26" s="120"/>
      <c r="J26" s="120">
        <f>1-(K19*K19+K20*K20+K21*K21+K18*K18)</f>
        <v>0.65277777777777768</v>
      </c>
      <c r="K26" s="120"/>
      <c r="L26" s="120">
        <f>1-(M19*M19+M20*M20+M21*M21+M18*M18)</f>
        <v>0.6944444444444442</v>
      </c>
      <c r="M26" s="120"/>
      <c r="N26" s="120">
        <f>1-(O19*O19+O20*O20+O21*O21+O18*O18+O22*O22+O23*O23+O24*O24)</f>
        <v>0.81944444444444442</v>
      </c>
      <c r="O26" s="120"/>
      <c r="P26" s="120">
        <f>1-(Q19*Q19+Q20*Q20+Q21*Q21+Q18*Q18+Q22*Q22+Q23*Q23+Q24*Q24)</f>
        <v>0.73611111111111116</v>
      </c>
      <c r="Q26" s="120"/>
      <c r="R26" s="120">
        <f>1-(S19*S19+S20*S20+S21*S21+S18*S18+S22*S22+S23*S23+S24*S24)</f>
        <v>0.6944444444444442</v>
      </c>
      <c r="S26" s="120"/>
    </row>
    <row r="29" spans="1:19">
      <c r="A29" s="39" t="s">
        <v>277</v>
      </c>
    </row>
    <row r="31" spans="1:19">
      <c r="A31" s="42"/>
      <c r="B31" s="122" t="s">
        <v>69</v>
      </c>
      <c r="C31" s="122"/>
      <c r="D31" s="122" t="s">
        <v>70</v>
      </c>
      <c r="E31" s="122"/>
      <c r="F31" s="122" t="s">
        <v>71</v>
      </c>
      <c r="G31" s="122"/>
      <c r="H31" s="122" t="s">
        <v>269</v>
      </c>
      <c r="I31" s="122"/>
      <c r="J31" s="122" t="s">
        <v>73</v>
      </c>
      <c r="K31" s="122"/>
      <c r="L31" s="122" t="s">
        <v>270</v>
      </c>
      <c r="M31" s="122"/>
      <c r="N31" s="122" t="s">
        <v>75</v>
      </c>
      <c r="O31" s="122"/>
      <c r="P31" s="122" t="s">
        <v>76</v>
      </c>
      <c r="Q31" s="122"/>
      <c r="R31" s="122" t="s">
        <v>271</v>
      </c>
      <c r="S31" s="122"/>
    </row>
    <row r="32" spans="1:19">
      <c r="A32" s="121" t="s">
        <v>272</v>
      </c>
      <c r="B32">
        <v>154</v>
      </c>
      <c r="C32" s="43">
        <v>4.4117647058823498E-2</v>
      </c>
      <c r="D32">
        <v>303</v>
      </c>
      <c r="E32" s="43">
        <v>1.4705882352941201E-2</v>
      </c>
      <c r="F32">
        <v>201</v>
      </c>
      <c r="G32" s="43">
        <v>7.3529411764705899E-2</v>
      </c>
      <c r="H32">
        <v>150</v>
      </c>
      <c r="I32" s="43">
        <v>0.11764705882352899</v>
      </c>
      <c r="J32">
        <v>198</v>
      </c>
      <c r="K32" s="43">
        <v>0.36764705882352899</v>
      </c>
      <c r="L32">
        <v>273</v>
      </c>
      <c r="M32" s="43">
        <v>2.9411764705882401E-2</v>
      </c>
      <c r="N32">
        <v>242</v>
      </c>
      <c r="O32" s="43">
        <v>0.20588235294117599</v>
      </c>
      <c r="P32">
        <v>213</v>
      </c>
      <c r="Q32" s="43">
        <v>0.32352941176470601</v>
      </c>
      <c r="R32">
        <v>108</v>
      </c>
      <c r="S32" s="43">
        <v>5.8823529411764698E-2</v>
      </c>
    </row>
    <row r="33" spans="1:19">
      <c r="A33" s="121"/>
      <c r="B33">
        <v>156</v>
      </c>
      <c r="C33" s="43">
        <v>0.25</v>
      </c>
      <c r="D33">
        <v>305</v>
      </c>
      <c r="E33" s="43">
        <v>0.20588235294117599</v>
      </c>
      <c r="F33">
        <v>205</v>
      </c>
      <c r="G33" s="43">
        <v>4.4117647058823498E-2</v>
      </c>
      <c r="H33">
        <v>160</v>
      </c>
      <c r="I33" s="43">
        <v>1.4705882352941201E-2</v>
      </c>
      <c r="J33">
        <v>200</v>
      </c>
      <c r="K33" s="43">
        <v>7.3529411764705899E-2</v>
      </c>
      <c r="L33">
        <v>277</v>
      </c>
      <c r="M33" s="43">
        <v>7.3529411764705899E-2</v>
      </c>
      <c r="N33">
        <v>244</v>
      </c>
      <c r="O33" s="43">
        <v>1.4705882352941201E-2</v>
      </c>
      <c r="P33">
        <v>215</v>
      </c>
      <c r="Q33" s="43">
        <v>0.25</v>
      </c>
      <c r="R33">
        <v>110</v>
      </c>
      <c r="S33" s="43">
        <v>7.3529411764705899E-2</v>
      </c>
    </row>
    <row r="34" spans="1:19">
      <c r="A34" s="121"/>
      <c r="B34">
        <v>158</v>
      </c>
      <c r="C34" s="43">
        <v>8.8235294117647106E-2</v>
      </c>
      <c r="D34">
        <v>307</v>
      </c>
      <c r="E34" s="43">
        <v>7.3529411764705899E-2</v>
      </c>
      <c r="F34">
        <v>207</v>
      </c>
      <c r="G34" s="43">
        <v>0.161764705882353</v>
      </c>
      <c r="H34">
        <v>162</v>
      </c>
      <c r="I34" s="43">
        <v>5.8823529411764698E-2</v>
      </c>
      <c r="J34">
        <v>202</v>
      </c>
      <c r="K34" s="43">
        <v>4.4117647058823498E-2</v>
      </c>
      <c r="L34">
        <v>281</v>
      </c>
      <c r="M34" s="43">
        <v>7.3529411764705899E-2</v>
      </c>
      <c r="N34">
        <v>246</v>
      </c>
      <c r="O34" s="43">
        <v>0.39705882352941202</v>
      </c>
      <c r="P34">
        <v>223</v>
      </c>
      <c r="Q34" s="43">
        <v>0.161764705882353</v>
      </c>
      <c r="R34">
        <v>112</v>
      </c>
      <c r="S34" s="43">
        <v>0.191176470588235</v>
      </c>
    </row>
    <row r="35" spans="1:19">
      <c r="A35" s="121"/>
      <c r="B35">
        <v>160</v>
      </c>
      <c r="C35" s="43">
        <v>2.9411764705882401E-2</v>
      </c>
      <c r="D35">
        <v>309</v>
      </c>
      <c r="E35" s="43">
        <v>0.161764705882353</v>
      </c>
      <c r="F35">
        <v>209</v>
      </c>
      <c r="G35" s="43">
        <v>0.48529411764705899</v>
      </c>
      <c r="H35">
        <v>164</v>
      </c>
      <c r="I35" s="43">
        <v>5.8823529411764698E-2</v>
      </c>
      <c r="J35">
        <v>204</v>
      </c>
      <c r="K35" s="43">
        <v>1.4705882352941201E-2</v>
      </c>
      <c r="L35">
        <v>282</v>
      </c>
      <c r="M35" s="43">
        <v>1.4705882352941201E-2</v>
      </c>
      <c r="N35">
        <v>248</v>
      </c>
      <c r="O35" s="43">
        <v>5.8823529411764698E-2</v>
      </c>
      <c r="P35">
        <v>227</v>
      </c>
      <c r="Q35" s="43">
        <v>0.10294117647058799</v>
      </c>
      <c r="R35">
        <v>114</v>
      </c>
      <c r="S35" s="43">
        <v>1.4705882352941201E-2</v>
      </c>
    </row>
    <row r="36" spans="1:19">
      <c r="A36" s="121"/>
      <c r="B36">
        <v>162</v>
      </c>
      <c r="C36" s="43">
        <v>1.4705882352941201E-2</v>
      </c>
      <c r="D36">
        <v>311</v>
      </c>
      <c r="E36" s="43">
        <v>0.36764705882352899</v>
      </c>
      <c r="F36">
        <v>211</v>
      </c>
      <c r="G36" s="43">
        <v>0.10294117647058799</v>
      </c>
      <c r="H36">
        <v>166</v>
      </c>
      <c r="I36" s="43">
        <v>8.8235294117647106E-2</v>
      </c>
      <c r="J36">
        <v>206</v>
      </c>
      <c r="K36" s="43">
        <v>0.161764705882353</v>
      </c>
      <c r="L36">
        <v>283</v>
      </c>
      <c r="M36" s="43">
        <v>0.14705882352941199</v>
      </c>
      <c r="N36">
        <v>250</v>
      </c>
      <c r="O36" s="43">
        <v>1.4705882352941201E-2</v>
      </c>
      <c r="P36">
        <v>229</v>
      </c>
      <c r="Q36" s="43">
        <v>0.10294117647058799</v>
      </c>
      <c r="R36">
        <v>116</v>
      </c>
      <c r="S36" s="43">
        <v>7.3529411764705899E-2</v>
      </c>
    </row>
    <row r="37" spans="1:19">
      <c r="A37" s="121"/>
      <c r="B37">
        <v>164</v>
      </c>
      <c r="C37" s="43">
        <v>0.10294117647058799</v>
      </c>
      <c r="D37">
        <v>313</v>
      </c>
      <c r="E37" s="43">
        <v>7.3529411764705899E-2</v>
      </c>
      <c r="F37">
        <v>213</v>
      </c>
      <c r="G37" s="43">
        <v>0.11764705882352899</v>
      </c>
      <c r="H37">
        <v>168</v>
      </c>
      <c r="I37" s="43">
        <v>8.8235294117647106E-2</v>
      </c>
      <c r="J37">
        <v>208</v>
      </c>
      <c r="K37" s="43">
        <v>0.23529411764705899</v>
      </c>
      <c r="L37">
        <v>285</v>
      </c>
      <c r="M37" s="43">
        <v>4.4117647058823498E-2</v>
      </c>
      <c r="N37">
        <v>252</v>
      </c>
      <c r="O37" s="43">
        <v>1.4705882352941201E-2</v>
      </c>
      <c r="P37">
        <v>233</v>
      </c>
      <c r="Q37" s="43">
        <v>5.8823529411764698E-2</v>
      </c>
      <c r="R37">
        <v>118</v>
      </c>
      <c r="S37" s="43">
        <v>8.8235294117647106E-2</v>
      </c>
    </row>
    <row r="38" spans="1:19">
      <c r="A38" s="121"/>
      <c r="B38">
        <v>166</v>
      </c>
      <c r="C38" s="43">
        <v>7.3529411764705899E-2</v>
      </c>
      <c r="D38">
        <v>317</v>
      </c>
      <c r="E38" s="43">
        <v>5.8823529411764698E-2</v>
      </c>
      <c r="F38">
        <v>215</v>
      </c>
      <c r="G38" s="43">
        <v>1.4705882352941201E-2</v>
      </c>
      <c r="H38">
        <v>170</v>
      </c>
      <c r="I38" s="43">
        <v>8.8235294117647106E-2</v>
      </c>
      <c r="J38">
        <v>210</v>
      </c>
      <c r="K38" s="43">
        <v>7.3529411764705899E-2</v>
      </c>
      <c r="L38">
        <v>287</v>
      </c>
      <c r="M38" s="43">
        <v>2.9411764705882401E-2</v>
      </c>
      <c r="N38">
        <v>254</v>
      </c>
      <c r="O38" s="43">
        <v>8.8235294117647106E-2</v>
      </c>
      <c r="R38">
        <v>120</v>
      </c>
      <c r="S38" s="43">
        <v>0.11764705882352899</v>
      </c>
    </row>
    <row r="39" spans="1:19">
      <c r="A39" s="121"/>
      <c r="B39">
        <v>168</v>
      </c>
      <c r="C39" s="43">
        <v>0.23529411764705899</v>
      </c>
      <c r="D39">
        <v>319</v>
      </c>
      <c r="E39" s="43">
        <v>1.4705882352941201E-2</v>
      </c>
      <c r="G39" s="43"/>
      <c r="H39">
        <v>172</v>
      </c>
      <c r="I39" s="43">
        <v>0.191176470588235</v>
      </c>
      <c r="J39">
        <v>212</v>
      </c>
      <c r="K39" s="43">
        <v>2.9411764705882401E-2</v>
      </c>
      <c r="L39">
        <v>289</v>
      </c>
      <c r="M39" s="43">
        <v>0.14705882352941199</v>
      </c>
      <c r="N39">
        <v>256</v>
      </c>
      <c r="O39" s="43">
        <v>2.9411764705882401E-2</v>
      </c>
      <c r="R39">
        <v>122</v>
      </c>
      <c r="S39" s="43">
        <v>1.4705882352941201E-2</v>
      </c>
    </row>
    <row r="40" spans="1:19">
      <c r="A40" s="121"/>
      <c r="B40">
        <v>170</v>
      </c>
      <c r="C40" s="43">
        <v>7.3529411764705899E-2</v>
      </c>
      <c r="D40">
        <v>329</v>
      </c>
      <c r="E40" s="43">
        <v>2.9411764705882401E-2</v>
      </c>
      <c r="F40" s="44"/>
      <c r="G40" s="47"/>
      <c r="H40">
        <v>174</v>
      </c>
      <c r="I40" s="43">
        <v>0.17647058823529399</v>
      </c>
      <c r="K40" s="43"/>
      <c r="L40">
        <v>291</v>
      </c>
      <c r="M40" s="43">
        <v>0.161764705882353</v>
      </c>
      <c r="N40">
        <v>258</v>
      </c>
      <c r="O40" s="43">
        <v>5.8823529411764698E-2</v>
      </c>
      <c r="R40">
        <v>124</v>
      </c>
      <c r="S40" s="43">
        <v>2.9411764705882401E-2</v>
      </c>
    </row>
    <row r="41" spans="1:19">
      <c r="A41" s="121"/>
      <c r="B41">
        <v>172</v>
      </c>
      <c r="C41" s="43">
        <v>5.8823529411764698E-2</v>
      </c>
      <c r="D41" s="44"/>
      <c r="E41" s="45"/>
      <c r="F41" s="44"/>
      <c r="G41" s="47"/>
      <c r="H41">
        <v>176</v>
      </c>
      <c r="I41" s="43">
        <v>0.10294117647058799</v>
      </c>
      <c r="L41">
        <v>293</v>
      </c>
      <c r="M41" s="43">
        <v>8.8235294117647106E-2</v>
      </c>
      <c r="N41">
        <v>262</v>
      </c>
      <c r="O41" s="43">
        <v>4.4117647058823498E-2</v>
      </c>
      <c r="R41">
        <v>126</v>
      </c>
      <c r="S41" s="43">
        <v>1.4705882352941201E-2</v>
      </c>
    </row>
    <row r="42" spans="1:19">
      <c r="A42" s="121"/>
      <c r="B42">
        <v>174</v>
      </c>
      <c r="C42" s="43">
        <v>1.4705882352941201E-2</v>
      </c>
      <c r="D42" s="44"/>
      <c r="E42" s="45"/>
      <c r="F42" s="44"/>
      <c r="G42" s="47"/>
      <c r="H42">
        <v>178</v>
      </c>
      <c r="I42" s="43">
        <v>1.4705882352941201E-2</v>
      </c>
      <c r="J42" s="44"/>
      <c r="K42" s="48"/>
      <c r="L42">
        <v>295</v>
      </c>
      <c r="M42" s="43">
        <v>0.11764705882352899</v>
      </c>
      <c r="N42">
        <v>264</v>
      </c>
      <c r="O42" s="43">
        <v>5.8823529411764698E-2</v>
      </c>
      <c r="R42">
        <v>128</v>
      </c>
      <c r="S42" s="43">
        <v>2.9411764705882401E-2</v>
      </c>
    </row>
    <row r="43" spans="1:19">
      <c r="A43" s="121"/>
      <c r="B43">
        <v>178</v>
      </c>
      <c r="C43" s="43">
        <v>1.4705882352941201E-2</v>
      </c>
      <c r="D43" s="49"/>
      <c r="E43" s="45"/>
      <c r="F43" s="44"/>
      <c r="G43" s="47"/>
      <c r="H43" s="44"/>
      <c r="I43" s="44"/>
      <c r="J43" s="44"/>
      <c r="K43" s="48"/>
      <c r="L43">
        <v>297</v>
      </c>
      <c r="M43" s="43">
        <v>7.3529411764705899E-2</v>
      </c>
      <c r="N43">
        <v>272</v>
      </c>
      <c r="O43" s="43">
        <v>1.4705882352941201E-2</v>
      </c>
      <c r="P43" s="44"/>
      <c r="Q43" s="47"/>
      <c r="R43">
        <v>130</v>
      </c>
      <c r="S43" s="43">
        <v>1.4705882352941201E-2</v>
      </c>
    </row>
    <row r="44" spans="1:19">
      <c r="A44" s="121"/>
      <c r="C44" s="43"/>
      <c r="D44" s="49"/>
      <c r="E44" s="47"/>
      <c r="F44" s="44"/>
      <c r="G44" s="47"/>
      <c r="H44" s="44"/>
      <c r="I44" s="44"/>
      <c r="J44" s="44"/>
      <c r="K44" s="48"/>
      <c r="L44" s="44"/>
      <c r="M44" s="48"/>
      <c r="P44" s="44"/>
      <c r="Q44" s="47"/>
      <c r="R44">
        <v>134</v>
      </c>
      <c r="S44" s="43">
        <v>1.4705882352941201E-2</v>
      </c>
    </row>
    <row r="45" spans="1:19">
      <c r="A45" s="121"/>
      <c r="D45" s="49"/>
      <c r="E45" s="47"/>
      <c r="F45" s="44"/>
      <c r="G45" s="47"/>
      <c r="H45" s="44"/>
      <c r="I45" s="44"/>
      <c r="J45" s="44"/>
      <c r="K45" s="48"/>
      <c r="L45" s="44"/>
      <c r="M45" s="48"/>
      <c r="P45" s="44"/>
      <c r="Q45" s="47"/>
      <c r="R45">
        <v>138</v>
      </c>
      <c r="S45" s="43">
        <v>1.4705882352941201E-2</v>
      </c>
    </row>
    <row r="46" spans="1:19">
      <c r="A46" s="121"/>
      <c r="D46" s="49"/>
      <c r="E46" s="47"/>
      <c r="F46" s="44"/>
      <c r="G46" s="47"/>
      <c r="H46" s="44"/>
      <c r="I46" s="44"/>
      <c r="J46" s="44"/>
      <c r="K46" s="48"/>
      <c r="L46" s="44"/>
      <c r="M46" s="48"/>
      <c r="P46" s="44"/>
      <c r="Q46" s="47"/>
      <c r="R46">
        <v>140</v>
      </c>
      <c r="S46" s="43">
        <v>7.3529411764705899E-2</v>
      </c>
    </row>
    <row r="47" spans="1:19">
      <c r="A47" s="121"/>
      <c r="D47" s="49"/>
      <c r="E47" s="47"/>
      <c r="F47" s="44"/>
      <c r="G47" s="47"/>
      <c r="H47" s="44"/>
      <c r="I47" s="44"/>
      <c r="J47" s="44"/>
      <c r="K47" s="48"/>
      <c r="L47" s="44"/>
      <c r="M47" s="48"/>
      <c r="P47" s="44"/>
      <c r="Q47" s="47"/>
      <c r="R47">
        <v>142</v>
      </c>
      <c r="S47" s="43">
        <v>1.4705882352941201E-2</v>
      </c>
    </row>
    <row r="48" spans="1:19">
      <c r="A48" s="121"/>
      <c r="D48" s="49"/>
      <c r="E48" s="47"/>
      <c r="F48" s="44"/>
      <c r="G48" s="47"/>
      <c r="H48" s="44"/>
      <c r="I48" s="44"/>
      <c r="J48" s="44"/>
      <c r="K48" s="48"/>
      <c r="L48" s="44"/>
      <c r="M48" s="48"/>
      <c r="P48" s="44"/>
      <c r="Q48" s="47"/>
      <c r="R48">
        <v>144</v>
      </c>
      <c r="S48" s="43">
        <v>2.9411764705882401E-2</v>
      </c>
    </row>
    <row r="49" spans="1:19">
      <c r="A49" s="121"/>
      <c r="D49" s="49"/>
      <c r="E49" s="47"/>
      <c r="F49" s="44"/>
      <c r="G49" s="47"/>
      <c r="H49" s="44"/>
      <c r="I49" s="44"/>
      <c r="J49" s="44"/>
      <c r="K49" s="48"/>
      <c r="L49" s="44"/>
      <c r="M49" s="48"/>
      <c r="P49" s="44"/>
      <c r="Q49" s="47"/>
      <c r="R49">
        <v>148</v>
      </c>
      <c r="S49" s="43">
        <v>4.4117647058823498E-2</v>
      </c>
    </row>
    <row r="50" spans="1:19">
      <c r="A50" s="121"/>
      <c r="D50" s="49"/>
      <c r="E50" s="47"/>
      <c r="F50" s="44"/>
      <c r="G50" s="47"/>
      <c r="H50" s="44"/>
      <c r="I50" s="44"/>
      <c r="J50" s="44"/>
      <c r="K50" s="48"/>
      <c r="L50" s="44"/>
      <c r="M50" s="48"/>
      <c r="P50" s="44"/>
      <c r="Q50" s="47"/>
      <c r="R50">
        <v>150</v>
      </c>
      <c r="S50" s="43">
        <v>4.4117647058823498E-2</v>
      </c>
    </row>
    <row r="51" spans="1:19">
      <c r="A51" s="121"/>
      <c r="D51" s="49"/>
      <c r="E51" s="47"/>
      <c r="F51" s="44"/>
      <c r="G51" s="47"/>
      <c r="H51" s="44"/>
      <c r="I51" s="44"/>
      <c r="J51" s="44"/>
      <c r="K51" s="48"/>
      <c r="L51" s="44"/>
      <c r="M51" s="48"/>
      <c r="P51" s="44"/>
      <c r="Q51" s="47"/>
      <c r="R51">
        <v>156</v>
      </c>
      <c r="S51" s="43">
        <v>1.4705882352941201E-2</v>
      </c>
    </row>
    <row r="52" spans="1:19">
      <c r="A52" s="121"/>
      <c r="D52" s="49"/>
      <c r="E52" s="47"/>
      <c r="F52" s="44"/>
      <c r="G52" s="47"/>
      <c r="H52" s="44"/>
      <c r="I52" s="44"/>
      <c r="J52" s="44"/>
      <c r="K52" s="48"/>
      <c r="L52" s="44"/>
      <c r="M52" s="48"/>
      <c r="P52" s="44"/>
      <c r="Q52" s="47"/>
      <c r="R52">
        <v>164</v>
      </c>
      <c r="S52" s="43">
        <v>1.4705882352941201E-2</v>
      </c>
    </row>
    <row r="53" spans="1:19">
      <c r="A53" s="121"/>
      <c r="D53" s="49"/>
      <c r="E53" s="47"/>
      <c r="F53" s="44"/>
      <c r="G53" s="47"/>
      <c r="H53" s="44"/>
      <c r="I53" s="44"/>
      <c r="J53" s="44"/>
      <c r="K53" s="48"/>
      <c r="L53" s="44"/>
      <c r="M53" s="48"/>
      <c r="P53" s="44"/>
      <c r="Q53" s="47"/>
      <c r="R53">
        <v>172</v>
      </c>
      <c r="S53" s="43">
        <v>1.4705882352941201E-2</v>
      </c>
    </row>
    <row r="54" spans="1:19">
      <c r="A54" s="121"/>
      <c r="B54" s="50"/>
      <c r="C54" s="51"/>
      <c r="D54" s="50"/>
      <c r="E54" s="51"/>
      <c r="F54" s="50"/>
      <c r="G54" s="51"/>
      <c r="H54" s="50"/>
      <c r="I54" s="50"/>
      <c r="J54" s="50"/>
      <c r="K54" s="51"/>
      <c r="L54" s="50"/>
      <c r="M54" s="51"/>
      <c r="N54" s="50"/>
      <c r="O54" s="51"/>
      <c r="P54" s="50"/>
      <c r="Q54" s="51"/>
      <c r="R54" s="50"/>
      <c r="S54" s="59"/>
    </row>
    <row r="55" spans="1:19">
      <c r="A55" s="52" t="s">
        <v>273</v>
      </c>
      <c r="B55" s="120">
        <f>1-(C33*C33+C34*C34+C32*C32+C35*C35+C36*C36+C37*C37+C38*C38+C39*C39+C40*C40+C41*C41+C42*C42+C43*C43+C44*C44+C45*C45)</f>
        <v>0.84602076124567471</v>
      </c>
      <c r="C55" s="120"/>
      <c r="D55" s="120">
        <f>1-(E33*E33+E34*E34+E32*E32+E35*E35+E36*E36+E37*E37+E38*E38+E39*E39+E40*E40+E41*E41+E42*E42+E43*E43+E44*E44+E45*E45)</f>
        <v>0.78070934256055413</v>
      </c>
      <c r="E55" s="120"/>
      <c r="F55" s="120">
        <f>1-(G33*G33+G34*G34+G32*G32+G35*G35+G36*G36+G37*G37+G38*G38+G39*G39+G40*G40+G41*G41+G42*G42+G43*G43+G44*G44+G45*G45)</f>
        <v>0.70631487889273359</v>
      </c>
      <c r="G55" s="120"/>
      <c r="H55" s="120">
        <f>1-(I33*I33+I34*I34+I32*I32+I35*I35+I36*I36+I37*I37+I38*I38+I39*I39+I40*I40+I41*I41+I42*I42+I43*I43+I44*I44+I45*I45)</f>
        <v>0.87716262975778569</v>
      </c>
      <c r="I55" s="120"/>
      <c r="J55" s="120">
        <f>1-(K33*K33+K34*K34+K32*K32+K35*K35+K36*K36+K37*K37+K38*K38+K39*K39+K40*K40+K41*K41+K42*K42+K43*K43+K44*K44+K45*K45)</f>
        <v>0.76946366782006936</v>
      </c>
      <c r="K55" s="120"/>
      <c r="L55" s="120">
        <f>1-(M33*M33+M34*M34+M32*M32+M35*M35+M36*M36+M37*M37+M38*M38+M39*M39+M40*M40+M41*M41+M42*M42+M43*M43+M44*M44+M45*M45)</f>
        <v>0.88884083044982687</v>
      </c>
      <c r="M55" s="120"/>
      <c r="N55" s="120">
        <f>1-(O33*O33+O34*O34+O32*O32+O35*O35+O36*O36+O37*O37+O38*O38+O39*O39+O40*O40+O41*O41+O42*O42+O43*O43+O44*O44+O45*O45)</f>
        <v>0.77811418685121114</v>
      </c>
      <c r="O55" s="120"/>
      <c r="P55" s="120">
        <f>1-(Q33*Q33+Q34*Q34+Q32*Q32+Q35*Q35+Q36*Q36+Q37*Q37+Q38*Q38+Q39*Q39+Q40*Q40+Q41*Q41+Q42*Q42+Q43*Q43+Q44*Q44+Q45*Q45)</f>
        <v>0.7820069204152249</v>
      </c>
      <c r="Q55" s="120"/>
      <c r="R55" s="120">
        <f>1-(S33*S33+S34*S34+S32*S32+S35*S35+S36*S36+S37*S37+S38*S38+S39*S39+S40*S40+S41*S41+S42*S42+S43*S43+S44*S44+S45*S45+S46*S46+S47*S47+S48*S48+S49*S49+S50*S50+S51*S51+S52*S52+S53*S53)</f>
        <v>0.91349480968858154</v>
      </c>
      <c r="S55" s="120"/>
    </row>
    <row r="56" spans="1:19"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</row>
    <row r="57" spans="1:19">
      <c r="A57" s="53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</row>
    <row r="58" spans="1:19">
      <c r="A58" s="54"/>
      <c r="B58" s="122" t="s">
        <v>274</v>
      </c>
      <c r="C58" s="122"/>
      <c r="D58" s="122" t="s">
        <v>79</v>
      </c>
      <c r="E58" s="122"/>
      <c r="F58" s="122" t="s">
        <v>80</v>
      </c>
      <c r="G58" s="122"/>
      <c r="H58" s="122" t="s">
        <v>275</v>
      </c>
      <c r="I58" s="122"/>
      <c r="J58" s="122" t="s">
        <v>82</v>
      </c>
      <c r="K58" s="122"/>
      <c r="L58" s="122" t="s">
        <v>276</v>
      </c>
      <c r="M58" s="122"/>
      <c r="N58" s="122" t="s">
        <v>84</v>
      </c>
      <c r="O58" s="122"/>
      <c r="P58" s="122" t="s">
        <v>85</v>
      </c>
      <c r="Q58" s="122"/>
      <c r="R58" s="122" t="s">
        <v>86</v>
      </c>
      <c r="S58" s="122"/>
    </row>
    <row r="59" spans="1:19">
      <c r="A59" s="121" t="s">
        <v>272</v>
      </c>
      <c r="B59">
        <v>228</v>
      </c>
      <c r="C59" s="43">
        <v>4.4117647058823498E-2</v>
      </c>
      <c r="D59">
        <v>107</v>
      </c>
      <c r="E59" s="43">
        <v>1.4705882352941201E-2</v>
      </c>
      <c r="F59">
        <v>257</v>
      </c>
      <c r="G59" s="43">
        <v>1.4705882352941201E-2</v>
      </c>
      <c r="H59">
        <v>103</v>
      </c>
      <c r="I59" s="43">
        <v>1.4705882352941201E-2</v>
      </c>
      <c r="J59">
        <v>115</v>
      </c>
      <c r="K59" s="43">
        <v>1.4705882352941201E-2</v>
      </c>
      <c r="L59">
        <v>161</v>
      </c>
      <c r="M59" s="43">
        <v>2.9411764705882401E-2</v>
      </c>
      <c r="N59">
        <v>154</v>
      </c>
      <c r="O59" s="43">
        <v>1.4705882352941201E-2</v>
      </c>
      <c r="P59">
        <v>171</v>
      </c>
      <c r="Q59" s="43">
        <v>0.10294117647058799</v>
      </c>
      <c r="R59">
        <v>194</v>
      </c>
      <c r="S59" s="43">
        <v>8.8235294117647106E-2</v>
      </c>
    </row>
    <row r="60" spans="1:19">
      <c r="A60" s="121"/>
      <c r="B60">
        <v>232</v>
      </c>
      <c r="C60" s="43">
        <v>1.4705882352941201E-2</v>
      </c>
      <c r="D60">
        <v>109</v>
      </c>
      <c r="E60" s="43">
        <v>2.9411764705882401E-2</v>
      </c>
      <c r="F60">
        <v>265</v>
      </c>
      <c r="G60" s="43">
        <v>5.8823529411764698E-2</v>
      </c>
      <c r="H60">
        <v>105</v>
      </c>
      <c r="I60" s="43">
        <v>5.8823529411764698E-2</v>
      </c>
      <c r="J60">
        <v>121</v>
      </c>
      <c r="K60" s="43">
        <v>0.39705882352941202</v>
      </c>
      <c r="L60">
        <v>167</v>
      </c>
      <c r="M60" s="43">
        <v>8.8235294117647106E-2</v>
      </c>
      <c r="N60">
        <v>166</v>
      </c>
      <c r="O60" s="43">
        <v>5.8823529411764698E-2</v>
      </c>
      <c r="P60">
        <v>173</v>
      </c>
      <c r="Q60" s="43">
        <v>0.13235294117647101</v>
      </c>
      <c r="R60">
        <v>196</v>
      </c>
      <c r="S60" s="43">
        <v>8.8235294117647106E-2</v>
      </c>
    </row>
    <row r="61" spans="1:19">
      <c r="A61" s="121"/>
      <c r="B61">
        <v>234</v>
      </c>
      <c r="C61" s="43">
        <v>7.3529411764705899E-2</v>
      </c>
      <c r="D61">
        <v>113</v>
      </c>
      <c r="E61" s="43">
        <v>5.8823529411764698E-2</v>
      </c>
      <c r="F61">
        <v>267</v>
      </c>
      <c r="G61" s="43">
        <v>0.32352941176470601</v>
      </c>
      <c r="H61">
        <v>107</v>
      </c>
      <c r="I61" s="43">
        <v>1.4705882352941201E-2</v>
      </c>
      <c r="J61">
        <v>123</v>
      </c>
      <c r="K61" s="43">
        <v>8.8235294117647106E-2</v>
      </c>
      <c r="L61">
        <v>169</v>
      </c>
      <c r="M61" s="43">
        <v>5.8823529411764698E-2</v>
      </c>
      <c r="N61">
        <v>170</v>
      </c>
      <c r="O61" s="43">
        <v>0.13235294117647101</v>
      </c>
      <c r="P61">
        <v>177</v>
      </c>
      <c r="Q61" s="43">
        <v>0.41176470588235298</v>
      </c>
      <c r="R61">
        <v>198</v>
      </c>
      <c r="S61" s="43">
        <v>0.38235294117647101</v>
      </c>
    </row>
    <row r="62" spans="1:19">
      <c r="A62" s="121"/>
      <c r="B62">
        <v>236</v>
      </c>
      <c r="C62" s="43">
        <v>2.9411764705882401E-2</v>
      </c>
      <c r="D62">
        <v>115</v>
      </c>
      <c r="E62" s="43">
        <v>0.10294117647058799</v>
      </c>
      <c r="F62">
        <v>269</v>
      </c>
      <c r="G62" s="43">
        <v>0.41176470588235298</v>
      </c>
      <c r="H62">
        <v>111</v>
      </c>
      <c r="I62" s="43">
        <v>0.14705882352941199</v>
      </c>
      <c r="J62">
        <v>125</v>
      </c>
      <c r="K62" s="43">
        <v>0.11764705882352899</v>
      </c>
      <c r="L62">
        <v>171</v>
      </c>
      <c r="M62" s="43">
        <v>0.48529411764705899</v>
      </c>
      <c r="N62">
        <v>172</v>
      </c>
      <c r="O62" s="43">
        <v>2.9411764705882401E-2</v>
      </c>
      <c r="P62">
        <v>179</v>
      </c>
      <c r="Q62" s="43">
        <v>4.4117647058823498E-2</v>
      </c>
      <c r="R62">
        <v>200</v>
      </c>
      <c r="S62" s="43">
        <v>0.11764705882352899</v>
      </c>
    </row>
    <row r="63" spans="1:19">
      <c r="A63" s="121"/>
      <c r="B63">
        <v>238</v>
      </c>
      <c r="C63" s="43">
        <v>2.9411764705882401E-2</v>
      </c>
      <c r="D63">
        <v>117</v>
      </c>
      <c r="E63" s="43">
        <v>1.4705882352941201E-2</v>
      </c>
      <c r="F63">
        <v>271</v>
      </c>
      <c r="G63" s="43">
        <v>0.14705882352941199</v>
      </c>
      <c r="H63">
        <v>113</v>
      </c>
      <c r="I63" s="43">
        <v>5.8823529411764698E-2</v>
      </c>
      <c r="J63">
        <v>127</v>
      </c>
      <c r="K63" s="43">
        <v>5.8823529411764698E-2</v>
      </c>
      <c r="L63">
        <v>173</v>
      </c>
      <c r="M63" s="43">
        <v>0.29411764705882398</v>
      </c>
      <c r="N63">
        <v>174</v>
      </c>
      <c r="O63" s="43">
        <v>4.4117647058823498E-2</v>
      </c>
      <c r="P63">
        <v>193</v>
      </c>
      <c r="Q63" s="43">
        <v>0.308823529411765</v>
      </c>
      <c r="R63">
        <v>204</v>
      </c>
      <c r="S63" s="43">
        <v>0.25</v>
      </c>
    </row>
    <row r="64" spans="1:19">
      <c r="A64" s="121"/>
      <c r="B64">
        <v>240</v>
      </c>
      <c r="C64" s="43">
        <v>0.14705882352941199</v>
      </c>
      <c r="D64">
        <v>119</v>
      </c>
      <c r="E64" s="43">
        <v>4.4117647058823498E-2</v>
      </c>
      <c r="F64">
        <v>273</v>
      </c>
      <c r="G64" s="43">
        <v>4.4117647058823498E-2</v>
      </c>
      <c r="H64">
        <v>115</v>
      </c>
      <c r="I64" s="43">
        <v>0.35294117647058798</v>
      </c>
      <c r="J64">
        <v>129</v>
      </c>
      <c r="K64" s="43">
        <v>1.4705882352941201E-2</v>
      </c>
      <c r="L64">
        <v>177</v>
      </c>
      <c r="M64" s="43">
        <v>2.9411764705882401E-2</v>
      </c>
      <c r="N64">
        <v>176</v>
      </c>
      <c r="O64" s="43">
        <v>0.10294117647058799</v>
      </c>
      <c r="P64" s="56"/>
      <c r="Q64" s="55"/>
      <c r="R64">
        <v>206</v>
      </c>
      <c r="S64" s="43">
        <v>5.8823529411764698E-2</v>
      </c>
    </row>
    <row r="65" spans="1:19">
      <c r="A65" s="121"/>
      <c r="B65">
        <v>242</v>
      </c>
      <c r="C65" s="43">
        <v>0.32352941176470601</v>
      </c>
      <c r="D65">
        <v>121</v>
      </c>
      <c r="E65" s="43">
        <v>0.17647058823529399</v>
      </c>
      <c r="F65" s="55"/>
      <c r="G65" s="55"/>
      <c r="H65">
        <v>121</v>
      </c>
      <c r="I65" s="43">
        <v>1.4705882352941201E-2</v>
      </c>
      <c r="J65">
        <v>131</v>
      </c>
      <c r="K65" s="43">
        <v>8.8235294117647106E-2</v>
      </c>
      <c r="L65">
        <v>179</v>
      </c>
      <c r="M65" s="43">
        <v>1.4705882352941201E-2</v>
      </c>
      <c r="N65">
        <v>178</v>
      </c>
      <c r="O65" s="43">
        <v>2.9411764705882401E-2</v>
      </c>
      <c r="P65" s="55"/>
      <c r="Q65" s="55"/>
      <c r="R65">
        <v>207</v>
      </c>
      <c r="S65" s="43">
        <v>1.4705882352941201E-2</v>
      </c>
    </row>
    <row r="66" spans="1:19">
      <c r="A66" s="121"/>
      <c r="B66">
        <v>244</v>
      </c>
      <c r="C66" s="43">
        <v>4.4117647058823498E-2</v>
      </c>
      <c r="D66">
        <v>123</v>
      </c>
      <c r="E66" s="43">
        <v>4.4117647058823498E-2</v>
      </c>
      <c r="F66" s="55"/>
      <c r="G66" s="55"/>
      <c r="H66">
        <v>123</v>
      </c>
      <c r="I66" s="43">
        <v>2.9411764705882401E-2</v>
      </c>
      <c r="J66">
        <v>133</v>
      </c>
      <c r="K66" s="43">
        <v>7.3529411764705899E-2</v>
      </c>
      <c r="L66" s="55"/>
      <c r="M66" s="55"/>
      <c r="N66">
        <v>180</v>
      </c>
      <c r="O66" s="43">
        <v>0.13235294117647101</v>
      </c>
      <c r="P66" s="55"/>
      <c r="Q66" s="55"/>
      <c r="R66" s="55"/>
      <c r="S66" s="55"/>
    </row>
    <row r="67" spans="1:19">
      <c r="A67" s="121"/>
      <c r="B67">
        <v>246</v>
      </c>
      <c r="C67" s="43">
        <v>0.29411764705882398</v>
      </c>
      <c r="D67">
        <v>125</v>
      </c>
      <c r="E67" s="43">
        <v>8.8235294117647106E-2</v>
      </c>
      <c r="F67" s="55"/>
      <c r="G67" s="55"/>
      <c r="H67">
        <v>125</v>
      </c>
      <c r="I67" s="43">
        <v>4.4117647058823498E-2</v>
      </c>
      <c r="J67">
        <v>135</v>
      </c>
      <c r="K67" s="43">
        <v>7.3529411764705899E-2</v>
      </c>
      <c r="L67" s="55"/>
      <c r="M67" s="55"/>
      <c r="N67">
        <v>182</v>
      </c>
      <c r="O67" s="43">
        <v>2.9411764705882401E-2</v>
      </c>
      <c r="P67" s="55"/>
      <c r="Q67" s="55"/>
      <c r="R67" s="55"/>
      <c r="S67" s="55"/>
    </row>
    <row r="68" spans="1:19">
      <c r="A68" s="121"/>
      <c r="B68" s="44"/>
      <c r="C68" s="47"/>
      <c r="D68">
        <v>127</v>
      </c>
      <c r="E68" s="43">
        <v>2.9411764705882401E-2</v>
      </c>
      <c r="F68" s="55"/>
      <c r="G68" s="55"/>
      <c r="H68">
        <v>127</v>
      </c>
      <c r="I68" s="43">
        <v>8.8235294117647106E-2</v>
      </c>
      <c r="J68">
        <v>137</v>
      </c>
      <c r="K68" s="43">
        <v>2.9411764705882401E-2</v>
      </c>
      <c r="L68" s="55"/>
      <c r="M68" s="55"/>
      <c r="N68">
        <v>184</v>
      </c>
      <c r="O68" s="43">
        <v>0.10294117647058799</v>
      </c>
      <c r="P68" s="55"/>
      <c r="Q68" s="55"/>
      <c r="R68" s="55"/>
      <c r="S68" s="55"/>
    </row>
    <row r="69" spans="1:19">
      <c r="A69" s="121"/>
      <c r="B69" s="44"/>
      <c r="C69" s="47"/>
      <c r="D69">
        <v>129</v>
      </c>
      <c r="E69" s="43">
        <v>0.10294117647058799</v>
      </c>
      <c r="F69" s="55"/>
      <c r="G69" s="55"/>
      <c r="H69">
        <v>129</v>
      </c>
      <c r="I69" s="43">
        <v>2.9411764705882401E-2</v>
      </c>
      <c r="J69">
        <v>143</v>
      </c>
      <c r="K69" s="43">
        <v>1.4705882352941201E-2</v>
      </c>
      <c r="L69" s="55"/>
      <c r="M69" s="55"/>
      <c r="N69">
        <v>186</v>
      </c>
      <c r="O69" s="43">
        <v>7.3529411764705899E-2</v>
      </c>
      <c r="P69" s="55"/>
      <c r="Q69" s="55"/>
      <c r="R69" s="55"/>
      <c r="S69" s="55"/>
    </row>
    <row r="70" spans="1:19">
      <c r="A70" s="121"/>
      <c r="B70" s="44"/>
      <c r="C70" s="47"/>
      <c r="D70">
        <v>131</v>
      </c>
      <c r="E70" s="43">
        <v>1.4705882352941201E-2</v>
      </c>
      <c r="F70" s="55"/>
      <c r="G70" s="55"/>
      <c r="H70">
        <v>131</v>
      </c>
      <c r="I70" s="43">
        <v>8.8235294117647106E-2</v>
      </c>
      <c r="J70">
        <v>145</v>
      </c>
      <c r="K70" s="43">
        <v>1.4705882352941201E-2</v>
      </c>
      <c r="L70" s="55"/>
      <c r="M70" s="55"/>
      <c r="N70">
        <v>188</v>
      </c>
      <c r="O70" s="43">
        <v>1.4705882352941201E-2</v>
      </c>
      <c r="P70" s="55"/>
      <c r="Q70" s="55"/>
      <c r="R70" s="55"/>
      <c r="S70" s="55"/>
    </row>
    <row r="71" spans="1:19">
      <c r="A71" s="121"/>
      <c r="B71" s="44"/>
      <c r="C71" s="47"/>
      <c r="D71">
        <v>133</v>
      </c>
      <c r="E71" s="43">
        <v>5.8823529411764698E-2</v>
      </c>
      <c r="F71" s="55"/>
      <c r="G71" s="55"/>
      <c r="H71">
        <v>135</v>
      </c>
      <c r="I71" s="43">
        <v>4.4117647058823498E-2</v>
      </c>
      <c r="J71">
        <v>147</v>
      </c>
      <c r="K71" s="43">
        <v>1.4705882352941201E-2</v>
      </c>
      <c r="L71" s="55"/>
      <c r="M71" s="55"/>
      <c r="N71">
        <v>190</v>
      </c>
      <c r="O71" s="43">
        <v>1.4705882352941201E-2</v>
      </c>
      <c r="P71" s="55"/>
      <c r="Q71" s="55"/>
      <c r="R71" s="55"/>
      <c r="S71" s="55"/>
    </row>
    <row r="72" spans="1:19">
      <c r="A72" s="121"/>
      <c r="B72" s="44"/>
      <c r="C72" s="47"/>
      <c r="D72">
        <v>137</v>
      </c>
      <c r="E72" s="43">
        <v>2.9411764705882401E-2</v>
      </c>
      <c r="F72" s="55"/>
      <c r="G72" s="55"/>
      <c r="H72">
        <v>139</v>
      </c>
      <c r="I72" s="43">
        <v>1.4705882352941201E-2</v>
      </c>
      <c r="J72" s="55"/>
      <c r="K72" s="55"/>
      <c r="L72" s="55"/>
      <c r="M72" s="55"/>
      <c r="N72">
        <v>192</v>
      </c>
      <c r="O72" s="43">
        <v>0.10294117647058799</v>
      </c>
      <c r="P72" s="55"/>
      <c r="Q72" s="55"/>
      <c r="R72" s="55"/>
      <c r="S72" s="55"/>
    </row>
    <row r="73" spans="1:19">
      <c r="A73" s="121"/>
      <c r="B73" s="44"/>
      <c r="C73" s="47"/>
      <c r="D73">
        <v>139</v>
      </c>
      <c r="E73" s="43">
        <v>4.4117647058823498E-2</v>
      </c>
      <c r="F73" s="55"/>
      <c r="G73" s="55"/>
      <c r="I73" s="43"/>
      <c r="J73" s="55"/>
      <c r="K73" s="55"/>
      <c r="L73" s="55"/>
      <c r="M73" s="55"/>
      <c r="N73">
        <v>194</v>
      </c>
      <c r="O73" s="43">
        <v>1.4705882352941201E-2</v>
      </c>
      <c r="P73" s="55"/>
      <c r="Q73" s="55"/>
      <c r="R73" s="55"/>
      <c r="S73" s="55"/>
    </row>
    <row r="74" spans="1:19">
      <c r="A74" s="121"/>
      <c r="B74" s="44"/>
      <c r="C74" s="47"/>
      <c r="D74">
        <v>147</v>
      </c>
      <c r="E74" s="43">
        <v>5.8823529411764698E-2</v>
      </c>
      <c r="F74" s="55"/>
      <c r="G74" s="55"/>
      <c r="J74" s="55"/>
      <c r="K74" s="55"/>
      <c r="L74" s="55"/>
      <c r="M74" s="55"/>
      <c r="N74">
        <v>196</v>
      </c>
      <c r="O74" s="43">
        <v>2.9411764705882401E-2</v>
      </c>
      <c r="P74" s="55"/>
      <c r="Q74" s="55"/>
      <c r="R74" s="55"/>
      <c r="S74" s="55"/>
    </row>
    <row r="75" spans="1:19">
      <c r="A75" s="121"/>
      <c r="B75" s="44"/>
      <c r="C75" s="47"/>
      <c r="D75">
        <v>149</v>
      </c>
      <c r="E75" s="43">
        <v>7.3529411764705899E-2</v>
      </c>
      <c r="F75" s="55"/>
      <c r="G75" s="55"/>
      <c r="H75" s="55"/>
      <c r="I75" s="55"/>
      <c r="J75" s="55"/>
      <c r="K75" s="55"/>
      <c r="L75" s="55"/>
      <c r="M75" s="55"/>
      <c r="N75">
        <v>200</v>
      </c>
      <c r="O75" s="43">
        <v>4.4117647058823498E-2</v>
      </c>
      <c r="P75" s="55"/>
      <c r="Q75" s="55"/>
      <c r="R75" s="55"/>
      <c r="S75" s="55"/>
    </row>
    <row r="76" spans="1:19">
      <c r="A76" s="121"/>
      <c r="B76" s="44"/>
      <c r="C76" s="47"/>
      <c r="D76">
        <v>161</v>
      </c>
      <c r="E76" s="43">
        <v>1.4705882352941201E-2</v>
      </c>
      <c r="F76" s="55"/>
      <c r="G76" s="55"/>
      <c r="H76" s="55"/>
      <c r="I76" s="55"/>
      <c r="J76" s="55"/>
      <c r="K76" s="55"/>
      <c r="L76" s="55"/>
      <c r="M76" s="55"/>
      <c r="N76">
        <v>202</v>
      </c>
      <c r="O76" s="43">
        <v>2.9411764705882401E-2</v>
      </c>
      <c r="P76" s="55"/>
      <c r="Q76" s="55"/>
      <c r="R76" s="55"/>
      <c r="S76" s="55"/>
    </row>
    <row r="77" spans="1:19">
      <c r="A77" s="121"/>
      <c r="B77" s="50"/>
      <c r="C77" s="51"/>
      <c r="D77" s="57"/>
      <c r="E77" s="57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</row>
    <row r="78" spans="1:19">
      <c r="A78" s="52" t="s">
        <v>273</v>
      </c>
      <c r="B78" s="120">
        <f>1-(C59*C59+C60*C60+C61*C61+C62*C62+C63*C63+C64*C64+C65*C65+C66*C66+C67*C67+C68*C68+C69*C69+C70*C70+C71*C71+C72*C72+C73*C73+C74*C74+C75*C75+C76*C76)</f>
        <v>0.77595155709342523</v>
      </c>
      <c r="C78" s="120"/>
      <c r="D78" s="120">
        <f>1-(E59*E59+E60*E60+E61*E61+E62*E62+E63*E63+E64*E64+E65*E65+E66*E66+E67*E67+E68*E68+E69*E69+E70*E70+E71*E71+E72*E72+E73*E73+E74*E74+E75*E75+E76*E76)</f>
        <v>0.91479238754325276</v>
      </c>
      <c r="E78" s="120"/>
      <c r="F78" s="120">
        <f>1-(G59*G59+G60*G60+G61*G61+G62*G62+G63*G63+G64*G64+G65*G65+G66*G66+G67*G67+G68*G68+G69*G69+G70*G70+G71*G71+G72*G72+G73*G73+G74*G74+G75*G75+G76*G76)</f>
        <v>0.69852941176470573</v>
      </c>
      <c r="G78" s="120"/>
      <c r="H78" s="120">
        <f>1-(I59*I59+I60*I60+I61*I61+I62*I62+I63*I63+I64*I64+I65*I65+I66*I66+I67*I67+I68*I68+I69*I69+I70*I70+I71*I71+I72*I72+I73*I73+I74*I74+I75*I75+I76*I76)</f>
        <v>0.82482698961937728</v>
      </c>
      <c r="I78" s="120"/>
      <c r="J78" s="120">
        <f>1-(K59*K59+K60*K60+K61*K61+K62*K62+K63*K63+K64*K64+K65*K65+K66*K66+K67*K67+K68*K68+K69*K69+K70*K70+K71*K71+K72*K72+K73*K73+K74*K74+K75*K75+K76*K76)</f>
        <v>0.79671280276816603</v>
      </c>
      <c r="K78" s="120"/>
      <c r="L78" s="120">
        <f>1-(M59*M59+M60*M60+M61*M61+M62*M62+M63*M63+M64*M64+M65*M65+M66*M66+M67*M67+M68*M68+M69*M69+M70*M70+M71*M71+M72*M72+M73*M73+M74*M74+M75*M75+M76*M76)</f>
        <v>0.66479238754325221</v>
      </c>
      <c r="M78" s="120"/>
      <c r="N78" s="120">
        <f>1-(O59*O59+O60*O60+O61*O61+O62*O62+O63*O63+O64*O64+O65*O65+O66*O66+O67*O67+O68*O68+O69*O69+O70*O70+O71*O71+O72*O72+O73*O73+O74*O74+O75*O75+O76*O76)</f>
        <v>0.91522491349480961</v>
      </c>
      <c r="O78" s="120"/>
      <c r="P78" s="120">
        <f>1-(Q59*Q59+Q60*Q60+Q61*Q61+Q62*Q62+Q63*Q63+Q64*Q64+Q65*Q65+Q66*Q66+Q67*Q67+Q68*Q68+Q69*Q69+Q70*Q70+Q71*Q71+Q72*Q72+Q73*Q73+Q74*Q74+Q75*Q75+Q76*Q76)</f>
        <v>0.70501730103806204</v>
      </c>
      <c r="Q78" s="120"/>
      <c r="R78" s="120">
        <f>1-(S59*S59+S60*S60+S61*S61+S62*S62+S63*S63+S64*S64+S65*S65+S66*S66+S67*S67+S68*S68+S69*S69+S70*S70+S71*S71+S72*S72+S73*S73+S74*S74+S75*S75+S76*S76)</f>
        <v>0.75821799307958448</v>
      </c>
      <c r="S78" s="120"/>
    </row>
  </sheetData>
  <mergeCells count="76">
    <mergeCell ref="N5:O5"/>
    <mergeCell ref="P5:Q5"/>
    <mergeCell ref="R5:S5"/>
    <mergeCell ref="A6:A13"/>
    <mergeCell ref="B14:C14"/>
    <mergeCell ref="D14:E14"/>
    <mergeCell ref="F14:G14"/>
    <mergeCell ref="H14:I14"/>
    <mergeCell ref="J14:K14"/>
    <mergeCell ref="L14:M14"/>
    <mergeCell ref="B5:C5"/>
    <mergeCell ref="D5:E5"/>
    <mergeCell ref="F5:G5"/>
    <mergeCell ref="H5:I5"/>
    <mergeCell ref="J5:K5"/>
    <mergeCell ref="L5:M5"/>
    <mergeCell ref="N14:O14"/>
    <mergeCell ref="P14:Q14"/>
    <mergeCell ref="R14:S14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A18:A25"/>
    <mergeCell ref="B26:C26"/>
    <mergeCell ref="D26:E26"/>
    <mergeCell ref="F26:G26"/>
    <mergeCell ref="H26:I26"/>
    <mergeCell ref="J26:K26"/>
    <mergeCell ref="L26:M26"/>
    <mergeCell ref="N26:O26"/>
    <mergeCell ref="P26:Q26"/>
    <mergeCell ref="R26:S26"/>
    <mergeCell ref="B31:C31"/>
    <mergeCell ref="D31:E31"/>
    <mergeCell ref="F31:G31"/>
    <mergeCell ref="H31:I31"/>
    <mergeCell ref="J31:K31"/>
    <mergeCell ref="L31:M31"/>
    <mergeCell ref="N31:O31"/>
    <mergeCell ref="P31:Q31"/>
    <mergeCell ref="R31:S31"/>
    <mergeCell ref="A32:A54"/>
    <mergeCell ref="B55:C55"/>
    <mergeCell ref="D55:E55"/>
    <mergeCell ref="F55:G55"/>
    <mergeCell ref="H55:I55"/>
    <mergeCell ref="J55:K55"/>
    <mergeCell ref="L55:M55"/>
    <mergeCell ref="N55:O55"/>
    <mergeCell ref="P55:Q55"/>
    <mergeCell ref="R55:S55"/>
    <mergeCell ref="B58:C58"/>
    <mergeCell ref="D58:E58"/>
    <mergeCell ref="F58:G58"/>
    <mergeCell ref="H58:I58"/>
    <mergeCell ref="J58:K58"/>
    <mergeCell ref="L58:M58"/>
    <mergeCell ref="N58:O58"/>
    <mergeCell ref="P58:Q58"/>
    <mergeCell ref="R58:S58"/>
    <mergeCell ref="L78:M78"/>
    <mergeCell ref="N78:O78"/>
    <mergeCell ref="P78:Q78"/>
    <mergeCell ref="R78:S78"/>
    <mergeCell ref="A59:A77"/>
    <mergeCell ref="B78:C78"/>
    <mergeCell ref="D78:E78"/>
    <mergeCell ref="F78:G78"/>
    <mergeCell ref="H78:I78"/>
    <mergeCell ref="J78:K7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7"/>
  <sheetViews>
    <sheetView topLeftCell="A18" zoomScale="80" zoomScaleNormal="80" workbookViewId="0">
      <selection activeCell="J54" sqref="J54"/>
    </sheetView>
  </sheetViews>
  <sheetFormatPr baseColWidth="10" defaultRowHeight="13.2"/>
  <cols>
    <col min="1" max="1" width="8.21875" style="60" customWidth="1"/>
    <col min="2" max="2" width="7" style="60" customWidth="1"/>
    <col min="3" max="7" width="4.77734375" style="60" customWidth="1"/>
    <col min="8" max="8" width="11.5546875" style="60"/>
    <col min="9" max="44" width="6.77734375" style="61" customWidth="1"/>
    <col min="45" max="64" width="6.77734375" style="60" customWidth="1"/>
    <col min="65" max="16384" width="11.5546875" style="60"/>
  </cols>
  <sheetData>
    <row r="1" spans="1:45">
      <c r="A1" s="60" t="s">
        <v>64</v>
      </c>
      <c r="I1" s="61" t="s">
        <v>278</v>
      </c>
      <c r="AS1" s="60" t="s">
        <v>279</v>
      </c>
    </row>
    <row r="2" spans="1:45" s="62" customFormat="1">
      <c r="A2" s="62" t="s">
        <v>43</v>
      </c>
      <c r="B2" s="63" t="s">
        <v>280</v>
      </c>
      <c r="C2" s="63" t="s">
        <v>281</v>
      </c>
      <c r="D2" s="63" t="s">
        <v>282</v>
      </c>
      <c r="E2" s="63" t="s">
        <v>283</v>
      </c>
      <c r="F2" s="63" t="s">
        <v>284</v>
      </c>
      <c r="G2" s="63" t="s">
        <v>285</v>
      </c>
      <c r="H2" s="64"/>
      <c r="I2" s="62">
        <v>150</v>
      </c>
      <c r="J2" s="62">
        <v>154</v>
      </c>
      <c r="K2" s="62">
        <v>168</v>
      </c>
      <c r="L2" s="62">
        <v>172</v>
      </c>
      <c r="M2" s="62">
        <v>174</v>
      </c>
      <c r="N2" s="62">
        <v>176</v>
      </c>
      <c r="O2" s="62">
        <v>178</v>
      </c>
      <c r="P2" s="62">
        <v>180</v>
      </c>
      <c r="Q2" s="62">
        <v>182</v>
      </c>
      <c r="R2" s="62">
        <v>184</v>
      </c>
      <c r="S2" s="62">
        <v>186</v>
      </c>
      <c r="T2" s="62">
        <v>188</v>
      </c>
      <c r="U2" s="62">
        <v>190</v>
      </c>
      <c r="V2" s="62">
        <v>192</v>
      </c>
      <c r="W2" s="62">
        <v>194</v>
      </c>
      <c r="X2" s="62">
        <v>196</v>
      </c>
      <c r="Y2" s="62">
        <v>198</v>
      </c>
      <c r="Z2" s="62">
        <v>200</v>
      </c>
    </row>
    <row r="3" spans="1:45">
      <c r="A3" s="65" t="s">
        <v>286</v>
      </c>
      <c r="B3" s="66" t="s">
        <v>287</v>
      </c>
      <c r="C3" s="66">
        <v>45</v>
      </c>
      <c r="D3" s="67">
        <v>8</v>
      </c>
      <c r="E3" s="66">
        <v>82</v>
      </c>
      <c r="F3" s="66">
        <v>5</v>
      </c>
      <c r="G3" s="68">
        <v>2.1359593392630258</v>
      </c>
      <c r="I3" s="61">
        <v>1.21951219512195E-2</v>
      </c>
      <c r="L3" s="69">
        <v>0.52439024390243905</v>
      </c>
      <c r="M3" s="70">
        <v>0.439024390243902</v>
      </c>
      <c r="U3" s="61">
        <v>1.21951219512195E-2</v>
      </c>
      <c r="V3" s="61">
        <v>1.21951219512195E-2</v>
      </c>
      <c r="AS3" s="61">
        <f>SUM(I3:AR3)</f>
        <v>0.99999999999999956</v>
      </c>
    </row>
    <row r="4" spans="1:45" s="62" customFormat="1">
      <c r="A4" s="62" t="s">
        <v>288</v>
      </c>
      <c r="B4" s="63" t="s">
        <v>280</v>
      </c>
      <c r="C4" s="63" t="s">
        <v>281</v>
      </c>
      <c r="D4" s="63" t="s">
        <v>282</v>
      </c>
      <c r="E4" s="63" t="s">
        <v>283</v>
      </c>
      <c r="F4" s="63" t="s">
        <v>284</v>
      </c>
      <c r="G4" s="63" t="s">
        <v>285</v>
      </c>
      <c r="H4" s="64"/>
      <c r="I4" s="62">
        <v>224</v>
      </c>
      <c r="J4" s="62">
        <v>236</v>
      </c>
      <c r="K4" s="62">
        <v>300</v>
      </c>
      <c r="L4" s="62">
        <v>304</v>
      </c>
      <c r="M4" s="62">
        <v>314</v>
      </c>
      <c r="N4" s="62">
        <v>322</v>
      </c>
      <c r="O4" s="62">
        <v>324</v>
      </c>
      <c r="P4" s="62">
        <v>326</v>
      </c>
      <c r="Q4" s="62">
        <v>328</v>
      </c>
      <c r="R4" s="62">
        <v>330</v>
      </c>
      <c r="S4" s="62">
        <v>332</v>
      </c>
      <c r="T4" s="62">
        <v>334</v>
      </c>
      <c r="U4" s="62">
        <v>336</v>
      </c>
      <c r="V4" s="62">
        <v>338</v>
      </c>
      <c r="W4" s="62">
        <v>340</v>
      </c>
    </row>
    <row r="5" spans="1:45">
      <c r="A5" s="65" t="s">
        <v>286</v>
      </c>
      <c r="B5" s="66" t="s">
        <v>287</v>
      </c>
      <c r="C5" s="66">
        <v>45</v>
      </c>
      <c r="D5" s="67">
        <v>24</v>
      </c>
      <c r="E5" s="66">
        <v>66</v>
      </c>
      <c r="F5" s="66">
        <v>4</v>
      </c>
      <c r="G5" s="68">
        <v>3.1611030478954989</v>
      </c>
      <c r="O5" s="71">
        <v>0.12121212121212099</v>
      </c>
      <c r="P5" s="71">
        <v>0.12121212121212099</v>
      </c>
      <c r="S5" s="69">
        <v>0.37878787878787901</v>
      </c>
      <c r="T5" s="69">
        <v>0.37878787878787901</v>
      </c>
      <c r="AS5" s="61">
        <f>SUM(I5:AR5)</f>
        <v>1</v>
      </c>
    </row>
    <row r="6" spans="1:45" s="62" customFormat="1">
      <c r="A6" s="62" t="s">
        <v>45</v>
      </c>
      <c r="B6" s="63" t="s">
        <v>280</v>
      </c>
      <c r="C6" s="63" t="s">
        <v>281</v>
      </c>
      <c r="D6" s="63" t="s">
        <v>282</v>
      </c>
      <c r="E6" s="63" t="s">
        <v>283</v>
      </c>
      <c r="F6" s="63" t="s">
        <v>284</v>
      </c>
      <c r="G6" s="63" t="s">
        <v>285</v>
      </c>
      <c r="H6" s="64"/>
      <c r="I6" s="62">
        <v>202</v>
      </c>
      <c r="J6" s="62">
        <v>206</v>
      </c>
      <c r="K6" s="62">
        <v>208</v>
      </c>
      <c r="L6" s="62">
        <v>210</v>
      </c>
      <c r="M6" s="62">
        <v>212</v>
      </c>
      <c r="N6" s="62">
        <v>214</v>
      </c>
      <c r="O6" s="62">
        <v>216</v>
      </c>
      <c r="P6" s="62">
        <v>218</v>
      </c>
      <c r="Q6" s="62">
        <v>220</v>
      </c>
      <c r="R6" s="62">
        <v>222</v>
      </c>
      <c r="S6" s="62">
        <v>224</v>
      </c>
      <c r="T6" s="62">
        <v>226</v>
      </c>
      <c r="U6" s="62">
        <v>228</v>
      </c>
      <c r="V6" s="62">
        <v>230</v>
      </c>
      <c r="W6" s="62">
        <v>232</v>
      </c>
      <c r="X6" s="62">
        <v>234</v>
      </c>
      <c r="Y6" s="62">
        <v>236</v>
      </c>
      <c r="Z6" s="62">
        <v>238</v>
      </c>
      <c r="AA6" s="62">
        <v>242</v>
      </c>
      <c r="AB6" s="62">
        <v>244</v>
      </c>
      <c r="AC6" s="62">
        <v>246</v>
      </c>
      <c r="AD6" s="62">
        <v>248</v>
      </c>
    </row>
    <row r="7" spans="1:45">
      <c r="A7" s="65" t="s">
        <v>286</v>
      </c>
      <c r="B7" s="66" t="s">
        <v>287</v>
      </c>
      <c r="C7" s="66">
        <v>45</v>
      </c>
      <c r="D7" s="67">
        <v>6</v>
      </c>
      <c r="E7" s="66">
        <v>84</v>
      </c>
      <c r="F7" s="66">
        <v>3</v>
      </c>
      <c r="G7" s="68">
        <v>2.0655737704917998</v>
      </c>
      <c r="U7" s="61">
        <v>2.3809523809523801E-2</v>
      </c>
      <c r="V7" s="70">
        <v>0.42857142857142899</v>
      </c>
      <c r="W7" s="69">
        <v>0.547619047619048</v>
      </c>
      <c r="AS7" s="61">
        <f>SUM(I7:AR7)</f>
        <v>1.0000000000000009</v>
      </c>
    </row>
    <row r="8" spans="1:45" s="64" customFormat="1">
      <c r="A8" s="62" t="s">
        <v>46</v>
      </c>
      <c r="B8" s="63" t="s">
        <v>280</v>
      </c>
      <c r="C8" s="63" t="s">
        <v>281</v>
      </c>
      <c r="D8" s="63" t="s">
        <v>282</v>
      </c>
      <c r="E8" s="63" t="s">
        <v>283</v>
      </c>
      <c r="F8" s="63" t="s">
        <v>284</v>
      </c>
      <c r="G8" s="63" t="s">
        <v>285</v>
      </c>
      <c r="I8" s="62">
        <v>166</v>
      </c>
      <c r="J8" s="62">
        <v>168</v>
      </c>
      <c r="K8" s="62">
        <v>170</v>
      </c>
      <c r="L8" s="62">
        <v>172</v>
      </c>
      <c r="M8" s="62">
        <v>174</v>
      </c>
      <c r="N8" s="62">
        <v>178</v>
      </c>
      <c r="O8" s="62">
        <v>180</v>
      </c>
      <c r="P8" s="62">
        <v>182</v>
      </c>
      <c r="Q8" s="62">
        <v>184</v>
      </c>
      <c r="R8" s="62">
        <v>186</v>
      </c>
      <c r="S8" s="62">
        <v>188</v>
      </c>
      <c r="T8" s="62">
        <v>190</v>
      </c>
      <c r="U8" s="62">
        <v>192</v>
      </c>
      <c r="V8" s="62">
        <v>194</v>
      </c>
      <c r="W8" s="62">
        <v>196</v>
      </c>
      <c r="X8" s="62">
        <v>198</v>
      </c>
      <c r="Y8" s="62">
        <v>200</v>
      </c>
      <c r="Z8" s="62">
        <v>202</v>
      </c>
      <c r="AB8" s="62"/>
    </row>
    <row r="9" spans="1:45">
      <c r="A9" s="65" t="s">
        <v>286</v>
      </c>
      <c r="B9" s="66" t="s">
        <v>287</v>
      </c>
      <c r="C9" s="66">
        <v>45</v>
      </c>
      <c r="D9" s="67">
        <v>6</v>
      </c>
      <c r="E9" s="66">
        <v>84</v>
      </c>
      <c r="F9" s="66">
        <v>10</v>
      </c>
      <c r="G9" s="68">
        <v>3.6865203761755434</v>
      </c>
      <c r="J9" s="61">
        <v>1.1904761904761901E-2</v>
      </c>
      <c r="N9" s="61">
        <v>1.1904761904761901E-2</v>
      </c>
      <c r="O9" s="71">
        <v>0.119047619047619</v>
      </c>
      <c r="P9" s="61">
        <v>5.95238095238095E-2</v>
      </c>
      <c r="Q9" s="61">
        <v>1.1904761904761901E-2</v>
      </c>
      <c r="R9" s="70">
        <v>0.30952380952380998</v>
      </c>
      <c r="S9" s="69">
        <v>0.39285714285714302</v>
      </c>
      <c r="T9" s="61">
        <v>4.7619047619047603E-2</v>
      </c>
      <c r="V9" s="61">
        <v>2.3809523809523801E-2</v>
      </c>
      <c r="W9" s="61">
        <v>1.1904761904761901E-2</v>
      </c>
      <c r="AS9" s="61">
        <f>SUM(I9:AR9)</f>
        <v>1.0000000000000004</v>
      </c>
    </row>
    <row r="10" spans="1:45" s="62" customFormat="1">
      <c r="A10" s="62" t="s">
        <v>47</v>
      </c>
      <c r="B10" s="63" t="s">
        <v>280</v>
      </c>
      <c r="C10" s="63" t="s">
        <v>281</v>
      </c>
      <c r="D10" s="63" t="s">
        <v>282</v>
      </c>
      <c r="E10" s="63" t="s">
        <v>283</v>
      </c>
      <c r="F10" s="63" t="s">
        <v>284</v>
      </c>
      <c r="G10" s="63" t="s">
        <v>285</v>
      </c>
      <c r="H10" s="64"/>
      <c r="I10" s="62">
        <v>202</v>
      </c>
      <c r="J10" s="62">
        <v>204</v>
      </c>
      <c r="K10" s="62">
        <v>206</v>
      </c>
      <c r="L10" s="62">
        <v>212</v>
      </c>
      <c r="M10" s="62">
        <v>214</v>
      </c>
      <c r="N10" s="62">
        <v>216</v>
      </c>
      <c r="O10" s="62">
        <v>218</v>
      </c>
      <c r="P10" s="62">
        <v>220</v>
      </c>
      <c r="Q10" s="62">
        <v>222</v>
      </c>
      <c r="R10" s="62">
        <v>224</v>
      </c>
      <c r="S10" s="62">
        <v>226</v>
      </c>
      <c r="T10" s="62">
        <v>228</v>
      </c>
      <c r="U10" s="62">
        <v>230</v>
      </c>
      <c r="V10" s="62">
        <v>232</v>
      </c>
      <c r="W10" s="62">
        <v>234</v>
      </c>
      <c r="X10" s="62">
        <v>236</v>
      </c>
      <c r="Y10" s="62">
        <v>238</v>
      </c>
    </row>
    <row r="11" spans="1:45">
      <c r="A11" s="65" t="s">
        <v>286</v>
      </c>
      <c r="B11" s="66" t="s">
        <v>287</v>
      </c>
      <c r="C11" s="66">
        <v>45</v>
      </c>
      <c r="D11" s="67">
        <v>4</v>
      </c>
      <c r="E11" s="66">
        <v>86</v>
      </c>
      <c r="F11" s="66">
        <v>7</v>
      </c>
      <c r="G11" s="68">
        <v>2.1894612196566023</v>
      </c>
      <c r="M11" s="61">
        <v>1.16279069767442E-2</v>
      </c>
      <c r="P11" s="71">
        <v>0.127906976744186</v>
      </c>
      <c r="Q11" s="61">
        <v>1.16279069767442E-2</v>
      </c>
      <c r="R11" s="69">
        <v>0.63953488372093004</v>
      </c>
      <c r="S11" s="61">
        <v>1.16279069767442E-2</v>
      </c>
      <c r="T11" s="61">
        <v>2.32558139534884E-2</v>
      </c>
      <c r="U11" s="70">
        <v>0.17441860465116299</v>
      </c>
      <c r="AS11" s="61">
        <f>SUM(I11:AR11)</f>
        <v>1</v>
      </c>
    </row>
    <row r="12" spans="1:45" s="64" customFormat="1">
      <c r="A12" s="62" t="s">
        <v>48</v>
      </c>
      <c r="B12" s="63" t="s">
        <v>280</v>
      </c>
      <c r="C12" s="63" t="s">
        <v>281</v>
      </c>
      <c r="D12" s="63" t="s">
        <v>282</v>
      </c>
      <c r="E12" s="63" t="s">
        <v>283</v>
      </c>
      <c r="F12" s="63" t="s">
        <v>284</v>
      </c>
      <c r="G12" s="63" t="s">
        <v>285</v>
      </c>
      <c r="I12" s="62">
        <v>292</v>
      </c>
      <c r="J12" s="62">
        <v>294</v>
      </c>
      <c r="K12" s="62">
        <v>296</v>
      </c>
      <c r="L12" s="62">
        <v>298</v>
      </c>
      <c r="M12" s="62">
        <v>300</v>
      </c>
      <c r="N12" s="62">
        <v>302</v>
      </c>
      <c r="O12" s="62">
        <v>304</v>
      </c>
      <c r="P12" s="62">
        <v>306</v>
      </c>
      <c r="Q12" s="62">
        <v>308</v>
      </c>
      <c r="R12" s="62">
        <v>310</v>
      </c>
      <c r="S12" s="62">
        <v>312</v>
      </c>
      <c r="T12" s="62">
        <v>314</v>
      </c>
      <c r="U12" s="62">
        <v>316</v>
      </c>
      <c r="V12" s="62">
        <v>318</v>
      </c>
      <c r="W12" s="62">
        <v>320</v>
      </c>
      <c r="X12" s="62">
        <v>322</v>
      </c>
      <c r="Y12" s="62">
        <v>328</v>
      </c>
      <c r="AA12" s="62"/>
    </row>
    <row r="13" spans="1:45">
      <c r="A13" s="65" t="s">
        <v>286</v>
      </c>
      <c r="B13" s="66" t="s">
        <v>287</v>
      </c>
      <c r="C13" s="66">
        <v>45</v>
      </c>
      <c r="D13" s="67">
        <v>6</v>
      </c>
      <c r="E13" s="66">
        <v>84</v>
      </c>
      <c r="F13" s="66">
        <v>3</v>
      </c>
      <c r="G13" s="68">
        <v>2.3886255924170614</v>
      </c>
      <c r="Q13" s="70">
        <v>0.38095238095238099</v>
      </c>
      <c r="R13" s="69">
        <v>0.51190476190476197</v>
      </c>
      <c r="S13" s="71">
        <v>0.107142857142857</v>
      </c>
      <c r="AS13" s="61">
        <f>SUM(I13:AR13)</f>
        <v>1</v>
      </c>
    </row>
    <row r="14" spans="1:45" s="62" customFormat="1">
      <c r="A14" s="62" t="s">
        <v>49</v>
      </c>
      <c r="B14" s="63" t="s">
        <v>280</v>
      </c>
      <c r="C14" s="63" t="s">
        <v>281</v>
      </c>
      <c r="D14" s="63" t="s">
        <v>282</v>
      </c>
      <c r="E14" s="63" t="s">
        <v>283</v>
      </c>
      <c r="F14" s="63" t="s">
        <v>284</v>
      </c>
      <c r="G14" s="63" t="s">
        <v>285</v>
      </c>
      <c r="H14" s="64"/>
      <c r="I14" s="62">
        <v>220</v>
      </c>
      <c r="J14" s="62">
        <v>222</v>
      </c>
      <c r="K14" s="62">
        <v>224</v>
      </c>
      <c r="L14" s="62">
        <v>228</v>
      </c>
      <c r="M14" s="62">
        <v>230</v>
      </c>
      <c r="N14" s="62">
        <v>250</v>
      </c>
      <c r="O14" s="62">
        <v>252</v>
      </c>
      <c r="P14" s="62">
        <v>254</v>
      </c>
      <c r="Q14" s="62">
        <v>262</v>
      </c>
      <c r="R14" s="62">
        <v>264</v>
      </c>
      <c r="S14" s="62">
        <v>266</v>
      </c>
      <c r="T14" s="62">
        <v>268</v>
      </c>
      <c r="U14" s="62">
        <v>270</v>
      </c>
      <c r="V14" s="62">
        <v>272</v>
      </c>
      <c r="W14" s="62">
        <v>274</v>
      </c>
      <c r="X14" s="62">
        <v>276</v>
      </c>
      <c r="Y14" s="62">
        <v>278</v>
      </c>
      <c r="Z14" s="62">
        <v>280</v>
      </c>
      <c r="AA14" s="62">
        <v>282</v>
      </c>
      <c r="AB14" s="62">
        <v>284</v>
      </c>
      <c r="AC14" s="62">
        <v>286</v>
      </c>
      <c r="AD14" s="62">
        <v>288</v>
      </c>
      <c r="AE14" s="62">
        <v>290</v>
      </c>
      <c r="AF14" s="62">
        <v>294</v>
      </c>
      <c r="AG14" s="62">
        <v>296</v>
      </c>
      <c r="AH14" s="62">
        <v>298</v>
      </c>
    </row>
    <row r="15" spans="1:45">
      <c r="A15" s="65" t="s">
        <v>286</v>
      </c>
      <c r="B15" s="66" t="s">
        <v>287</v>
      </c>
      <c r="C15" s="66">
        <v>45</v>
      </c>
      <c r="D15" s="67">
        <v>22</v>
      </c>
      <c r="E15" s="66">
        <v>68</v>
      </c>
      <c r="F15" s="66">
        <v>2</v>
      </c>
      <c r="G15" s="68">
        <v>2</v>
      </c>
      <c r="I15" s="72"/>
      <c r="J15" s="72"/>
      <c r="K15" s="72"/>
      <c r="L15" s="72"/>
      <c r="M15" s="72"/>
      <c r="N15" s="72"/>
      <c r="O15" s="73"/>
      <c r="P15" s="73"/>
      <c r="Q15" s="74"/>
      <c r="R15" s="73"/>
      <c r="S15" s="74"/>
      <c r="T15" s="73"/>
      <c r="U15" s="73"/>
      <c r="V15" s="75">
        <v>0.5</v>
      </c>
      <c r="W15" s="75">
        <v>0.5</v>
      </c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S15" s="61">
        <f>SUM(I15:AR15)</f>
        <v>1</v>
      </c>
    </row>
    <row r="16" spans="1:45" s="64" customFormat="1">
      <c r="A16" s="62" t="s">
        <v>50</v>
      </c>
      <c r="B16" s="63" t="s">
        <v>280</v>
      </c>
      <c r="C16" s="63" t="s">
        <v>281</v>
      </c>
      <c r="D16" s="63" t="s">
        <v>282</v>
      </c>
      <c r="E16" s="63" t="s">
        <v>283</v>
      </c>
      <c r="F16" s="63" t="s">
        <v>284</v>
      </c>
      <c r="G16" s="63" t="s">
        <v>285</v>
      </c>
      <c r="I16" s="62">
        <v>184</v>
      </c>
      <c r="J16" s="62">
        <v>186</v>
      </c>
      <c r="K16" s="62">
        <v>194</v>
      </c>
      <c r="L16" s="62">
        <v>198</v>
      </c>
      <c r="M16" s="62">
        <v>202</v>
      </c>
      <c r="N16" s="62">
        <v>204</v>
      </c>
      <c r="O16" s="62">
        <v>206</v>
      </c>
      <c r="P16" s="62">
        <v>208</v>
      </c>
      <c r="Q16" s="62">
        <v>216</v>
      </c>
      <c r="R16" s="62">
        <v>218</v>
      </c>
      <c r="S16" s="62">
        <v>232</v>
      </c>
      <c r="T16" s="62">
        <v>234</v>
      </c>
      <c r="U16" s="62">
        <v>236</v>
      </c>
      <c r="V16" s="62">
        <v>238</v>
      </c>
      <c r="W16" s="62">
        <v>240</v>
      </c>
      <c r="X16" s="62">
        <v>242</v>
      </c>
      <c r="Y16" s="62">
        <v>246</v>
      </c>
      <c r="Z16" s="62">
        <v>248</v>
      </c>
      <c r="AA16" s="62">
        <v>250</v>
      </c>
      <c r="AB16" s="62">
        <v>252</v>
      </c>
      <c r="AC16" s="62">
        <v>254</v>
      </c>
      <c r="AD16" s="62">
        <v>256</v>
      </c>
      <c r="AF16" s="62"/>
    </row>
    <row r="17" spans="1:45">
      <c r="A17" s="65" t="s">
        <v>286</v>
      </c>
      <c r="B17" s="66" t="s">
        <v>287</v>
      </c>
      <c r="C17" s="66">
        <v>45</v>
      </c>
      <c r="D17" s="67">
        <v>16</v>
      </c>
      <c r="E17" s="66">
        <f t="shared" ref="E17" si="0">2*C17-D17</f>
        <v>74</v>
      </c>
      <c r="F17" s="66">
        <f t="shared" ref="F17" si="1">COUNT(I17:AD17)</f>
        <v>15</v>
      </c>
      <c r="G17" s="68">
        <f t="shared" ref="G17" si="2">1/SUMSQ(I17:AD17)</f>
        <v>8.5295950155763141</v>
      </c>
      <c r="I17" s="61">
        <v>1.35135135135135E-2</v>
      </c>
      <c r="J17" s="61">
        <v>5.4054054054054099E-2</v>
      </c>
      <c r="K17" s="61">
        <v>1.35135135135135E-2</v>
      </c>
      <c r="O17" s="61">
        <v>6.7567567567567599E-2</v>
      </c>
      <c r="P17" s="61">
        <v>8.1081081081081099E-2</v>
      </c>
      <c r="T17" s="61">
        <v>2.7027027027027001E-2</v>
      </c>
      <c r="U17" s="71">
        <v>0.121621621621622</v>
      </c>
      <c r="V17" s="69">
        <v>0.20270270270270299</v>
      </c>
      <c r="W17" s="61">
        <v>6.7567567567567599E-2</v>
      </c>
      <c r="Y17" s="61">
        <v>4.0540540540540501E-2</v>
      </c>
      <c r="Z17" s="70">
        <v>0.18918918918918901</v>
      </c>
      <c r="AA17" s="61">
        <v>4.0540540540540501E-2</v>
      </c>
      <c r="AB17" s="61">
        <v>4.0540540540540501E-2</v>
      </c>
      <c r="AC17" s="61">
        <v>1.35135135135135E-2</v>
      </c>
      <c r="AD17" s="61">
        <v>2.7027027027027001E-2</v>
      </c>
      <c r="AS17" s="61">
        <f>SUM(I17:AR17)</f>
        <v>1.0000000000000002</v>
      </c>
    </row>
    <row r="18" spans="1:45" s="62" customFormat="1">
      <c r="A18" s="62" t="s">
        <v>51</v>
      </c>
      <c r="B18" s="63" t="s">
        <v>280</v>
      </c>
      <c r="C18" s="63" t="s">
        <v>281</v>
      </c>
      <c r="D18" s="63" t="s">
        <v>282</v>
      </c>
      <c r="E18" s="63" t="s">
        <v>283</v>
      </c>
      <c r="F18" s="63" t="s">
        <v>284</v>
      </c>
      <c r="G18" s="63" t="s">
        <v>285</v>
      </c>
      <c r="H18" s="64"/>
      <c r="I18" s="62">
        <v>102</v>
      </c>
      <c r="J18" s="62">
        <v>112</v>
      </c>
      <c r="K18" s="62">
        <v>114</v>
      </c>
      <c r="L18" s="62">
        <v>116</v>
      </c>
      <c r="M18" s="62">
        <v>118</v>
      </c>
      <c r="N18" s="62">
        <v>120</v>
      </c>
      <c r="O18" s="62">
        <v>122</v>
      </c>
      <c r="P18" s="62">
        <v>124</v>
      </c>
      <c r="Q18" s="62">
        <v>126</v>
      </c>
      <c r="R18" s="62">
        <v>128</v>
      </c>
      <c r="S18" s="62">
        <v>130</v>
      </c>
      <c r="T18" s="62">
        <v>132</v>
      </c>
      <c r="U18" s="62">
        <v>134</v>
      </c>
      <c r="V18" s="62">
        <v>136</v>
      </c>
      <c r="W18" s="62">
        <v>138</v>
      </c>
      <c r="X18" s="62">
        <v>140</v>
      </c>
      <c r="Y18" s="62">
        <v>142</v>
      </c>
      <c r="Z18" s="62">
        <v>144</v>
      </c>
      <c r="AA18" s="62">
        <v>146</v>
      </c>
      <c r="AB18" s="62">
        <v>148</v>
      </c>
      <c r="AC18" s="62">
        <v>150</v>
      </c>
      <c r="AD18" s="62">
        <v>152</v>
      </c>
      <c r="AE18" s="62">
        <v>154</v>
      </c>
      <c r="AF18" s="62">
        <v>156</v>
      </c>
      <c r="AG18" s="62">
        <v>158</v>
      </c>
      <c r="AH18" s="62">
        <v>160</v>
      </c>
      <c r="AI18" s="62">
        <v>162</v>
      </c>
      <c r="AJ18" s="62">
        <v>164</v>
      </c>
      <c r="AK18" s="62">
        <v>166</v>
      </c>
      <c r="AL18" s="62">
        <v>168</v>
      </c>
      <c r="AM18" s="62">
        <v>170</v>
      </c>
      <c r="AN18" s="62">
        <v>172</v>
      </c>
      <c r="AO18" s="62">
        <v>174</v>
      </c>
      <c r="AP18" s="62">
        <v>176</v>
      </c>
      <c r="AQ18" s="62">
        <v>178</v>
      </c>
      <c r="AR18" s="62">
        <v>180</v>
      </c>
      <c r="AS18" s="64"/>
    </row>
    <row r="19" spans="1:45">
      <c r="A19" s="65" t="s">
        <v>286</v>
      </c>
      <c r="B19" s="66" t="s">
        <v>287</v>
      </c>
      <c r="C19" s="66">
        <v>45</v>
      </c>
      <c r="D19" s="67">
        <v>6</v>
      </c>
      <c r="E19" s="66">
        <v>84</v>
      </c>
      <c r="F19" s="66">
        <v>6</v>
      </c>
      <c r="G19" s="68">
        <v>3.3696275071633286</v>
      </c>
      <c r="O19" s="61">
        <v>1.1904761904761901E-2</v>
      </c>
      <c r="P19" s="71">
        <v>0.19047619047618999</v>
      </c>
      <c r="Q19" s="61">
        <v>5.95238095238095E-2</v>
      </c>
      <c r="R19" s="70">
        <v>0.33333333333333298</v>
      </c>
      <c r="S19" s="69">
        <v>0.38095238095238099</v>
      </c>
      <c r="X19" s="61">
        <v>2.3809523809523801E-2</v>
      </c>
      <c r="AS19" s="61">
        <f>SUM(I19:AR19)</f>
        <v>0.99999999999999922</v>
      </c>
    </row>
    <row r="20" spans="1:45" s="64" customFormat="1">
      <c r="A20" s="62" t="s">
        <v>52</v>
      </c>
      <c r="B20" s="63" t="s">
        <v>280</v>
      </c>
      <c r="C20" s="63" t="s">
        <v>281</v>
      </c>
      <c r="D20" s="63" t="s">
        <v>282</v>
      </c>
      <c r="E20" s="63" t="s">
        <v>283</v>
      </c>
      <c r="F20" s="63" t="s">
        <v>284</v>
      </c>
      <c r="G20" s="63" t="s">
        <v>285</v>
      </c>
      <c r="I20" s="62">
        <v>250</v>
      </c>
      <c r="J20" s="62">
        <v>252</v>
      </c>
      <c r="K20" s="62">
        <v>254</v>
      </c>
      <c r="L20" s="62">
        <v>256</v>
      </c>
      <c r="M20" s="62">
        <v>258</v>
      </c>
      <c r="N20" s="62">
        <v>260</v>
      </c>
      <c r="O20" s="62">
        <v>262</v>
      </c>
      <c r="P20" s="62">
        <v>264</v>
      </c>
      <c r="Q20" s="62">
        <v>266</v>
      </c>
      <c r="R20" s="62">
        <v>272</v>
      </c>
      <c r="S20" s="62">
        <v>276</v>
      </c>
      <c r="T20" s="62">
        <v>302</v>
      </c>
      <c r="U20" s="62">
        <v>304</v>
      </c>
      <c r="W20" s="62"/>
    </row>
    <row r="21" spans="1:45">
      <c r="A21" s="65" t="s">
        <v>286</v>
      </c>
      <c r="B21" s="66" t="s">
        <v>287</v>
      </c>
      <c r="C21" s="66">
        <v>45</v>
      </c>
      <c r="D21" s="67">
        <v>16</v>
      </c>
      <c r="E21" s="66">
        <v>74</v>
      </c>
      <c r="F21" s="66">
        <v>6</v>
      </c>
      <c r="G21" s="68">
        <v>2.2461033634126344</v>
      </c>
      <c r="M21" s="61">
        <v>5.4054054054054099E-2</v>
      </c>
      <c r="N21" s="61">
        <v>1.35135135135135E-2</v>
      </c>
      <c r="O21" s="61">
        <v>2.7027027027027001E-2</v>
      </c>
      <c r="P21" s="70">
        <v>0.162162162162162</v>
      </c>
      <c r="Q21" s="69">
        <v>0.63513513513513498</v>
      </c>
      <c r="S21" s="71">
        <v>0.108108108108108</v>
      </c>
      <c r="AS21" s="61">
        <f>SUM(I21:AR21)</f>
        <v>0.99999999999999956</v>
      </c>
    </row>
    <row r="22" spans="1:45" s="62" customFormat="1">
      <c r="A22" s="62" t="s">
        <v>53</v>
      </c>
      <c r="B22" s="63" t="s">
        <v>280</v>
      </c>
      <c r="C22" s="63" t="s">
        <v>281</v>
      </c>
      <c r="D22" s="63" t="s">
        <v>282</v>
      </c>
      <c r="E22" s="63" t="s">
        <v>283</v>
      </c>
      <c r="F22" s="63" t="s">
        <v>284</v>
      </c>
      <c r="G22" s="63" t="s">
        <v>285</v>
      </c>
      <c r="H22" s="64"/>
      <c r="I22" s="62">
        <v>104</v>
      </c>
      <c r="J22" s="62">
        <v>108</v>
      </c>
      <c r="K22" s="62">
        <v>118</v>
      </c>
      <c r="L22" s="62">
        <v>122</v>
      </c>
      <c r="M22" s="62">
        <v>124</v>
      </c>
      <c r="N22" s="62">
        <v>126</v>
      </c>
      <c r="O22" s="62">
        <v>128</v>
      </c>
      <c r="P22" s="62">
        <v>130</v>
      </c>
      <c r="Q22" s="62">
        <v>132</v>
      </c>
      <c r="R22" s="62">
        <v>134</v>
      </c>
      <c r="S22" s="62">
        <v>136</v>
      </c>
      <c r="T22" s="62">
        <v>138</v>
      </c>
      <c r="U22" s="62">
        <v>140</v>
      </c>
      <c r="V22" s="62">
        <v>142</v>
      </c>
      <c r="W22" s="62">
        <v>144</v>
      </c>
      <c r="X22" s="62">
        <v>146</v>
      </c>
      <c r="Y22" s="62">
        <v>148</v>
      </c>
      <c r="Z22" s="62">
        <v>150</v>
      </c>
      <c r="AA22" s="62">
        <v>152</v>
      </c>
      <c r="AB22" s="62">
        <v>154</v>
      </c>
      <c r="AC22" s="62">
        <v>156</v>
      </c>
      <c r="AD22" s="62">
        <v>158</v>
      </c>
      <c r="AE22" s="62">
        <v>160</v>
      </c>
      <c r="AF22" s="62">
        <v>162</v>
      </c>
      <c r="AG22" s="62">
        <v>164</v>
      </c>
      <c r="AH22" s="62">
        <v>166</v>
      </c>
      <c r="AI22" s="62">
        <v>168</v>
      </c>
      <c r="AJ22" s="62">
        <v>170</v>
      </c>
      <c r="AK22" s="62">
        <v>172</v>
      </c>
      <c r="AL22" s="62">
        <v>174</v>
      </c>
      <c r="AM22" s="62">
        <v>176</v>
      </c>
      <c r="AN22" s="62">
        <v>178</v>
      </c>
    </row>
    <row r="23" spans="1:45">
      <c r="A23" s="65" t="s">
        <v>286</v>
      </c>
      <c r="B23" s="66" t="s">
        <v>287</v>
      </c>
      <c r="C23" s="66">
        <v>45</v>
      </c>
      <c r="D23" s="67">
        <v>2</v>
      </c>
      <c r="E23" s="66">
        <v>88</v>
      </c>
      <c r="F23" s="66">
        <v>2</v>
      </c>
      <c r="G23" s="68">
        <v>1.990745501285347</v>
      </c>
      <c r="U23" s="70">
        <v>0.46590909090909099</v>
      </c>
      <c r="V23" s="69">
        <v>0.53409090909090895</v>
      </c>
      <c r="AS23" s="61">
        <f>SUM(I23:AR23)</f>
        <v>1</v>
      </c>
    </row>
    <row r="24" spans="1:45" s="62" customFormat="1">
      <c r="A24" s="62" t="s">
        <v>54</v>
      </c>
      <c r="B24" s="63" t="s">
        <v>280</v>
      </c>
      <c r="C24" s="63" t="s">
        <v>281</v>
      </c>
      <c r="D24" s="63" t="s">
        <v>282</v>
      </c>
      <c r="E24" s="63" t="s">
        <v>283</v>
      </c>
      <c r="F24" s="63" t="s">
        <v>284</v>
      </c>
      <c r="G24" s="63" t="s">
        <v>285</v>
      </c>
      <c r="H24" s="64"/>
      <c r="I24" s="62">
        <v>248</v>
      </c>
      <c r="J24" s="62">
        <v>250</v>
      </c>
      <c r="K24" s="62">
        <v>254</v>
      </c>
      <c r="L24" s="62">
        <v>256</v>
      </c>
      <c r="M24" s="62">
        <v>258</v>
      </c>
      <c r="N24" s="62">
        <v>260</v>
      </c>
      <c r="O24" s="62">
        <v>262</v>
      </c>
      <c r="P24" s="62">
        <v>264</v>
      </c>
      <c r="Q24" s="62">
        <v>266</v>
      </c>
      <c r="R24" s="62">
        <v>268</v>
      </c>
      <c r="S24" s="62">
        <v>270</v>
      </c>
      <c r="T24" s="62">
        <v>272</v>
      </c>
      <c r="U24" s="62">
        <v>274</v>
      </c>
      <c r="V24" s="62">
        <v>276</v>
      </c>
      <c r="W24" s="62">
        <v>282</v>
      </c>
      <c r="X24" s="62">
        <v>284</v>
      </c>
      <c r="Y24" s="62">
        <v>286</v>
      </c>
      <c r="Z24" s="62">
        <v>288</v>
      </c>
      <c r="AA24" s="62">
        <v>290</v>
      </c>
      <c r="AB24" s="62">
        <v>292</v>
      </c>
      <c r="AC24" s="62">
        <v>294</v>
      </c>
      <c r="AD24" s="62">
        <v>296</v>
      </c>
      <c r="AE24" s="62">
        <v>298</v>
      </c>
      <c r="AF24" s="62">
        <v>300</v>
      </c>
    </row>
    <row r="25" spans="1:45">
      <c r="A25" s="65" t="s">
        <v>286</v>
      </c>
      <c r="B25" s="66" t="s">
        <v>287</v>
      </c>
      <c r="C25" s="66">
        <v>45</v>
      </c>
      <c r="D25" s="67">
        <v>10</v>
      </c>
      <c r="E25" s="66">
        <v>80</v>
      </c>
      <c r="F25" s="66">
        <v>6</v>
      </c>
      <c r="G25" s="68">
        <v>2.7491408934707899</v>
      </c>
      <c r="L25" s="61">
        <v>3.7499999999999999E-2</v>
      </c>
      <c r="W25" s="70">
        <v>0.1875</v>
      </c>
      <c r="Y25" s="71">
        <v>0.13750000000000001</v>
      </c>
      <c r="Z25" s="69">
        <v>0.55000000000000004</v>
      </c>
      <c r="AB25" s="61">
        <v>1.2500000000000001E-2</v>
      </c>
      <c r="AC25" s="61">
        <v>7.4999999999999997E-2</v>
      </c>
      <c r="AS25" s="61">
        <f>SUM(I25:AR25)</f>
        <v>1</v>
      </c>
    </row>
    <row r="26" spans="1:45" s="64" customFormat="1">
      <c r="A26" s="62" t="s">
        <v>55</v>
      </c>
      <c r="B26" s="63" t="s">
        <v>280</v>
      </c>
      <c r="C26" s="63" t="s">
        <v>281</v>
      </c>
      <c r="D26" s="63" t="s">
        <v>282</v>
      </c>
      <c r="E26" s="63" t="s">
        <v>283</v>
      </c>
      <c r="F26" s="63" t="s">
        <v>284</v>
      </c>
      <c r="G26" s="63" t="s">
        <v>285</v>
      </c>
      <c r="I26" s="62">
        <v>104</v>
      </c>
      <c r="J26" s="62">
        <v>106</v>
      </c>
      <c r="K26" s="62">
        <v>112</v>
      </c>
      <c r="L26" s="62">
        <v>114</v>
      </c>
      <c r="M26" s="62">
        <v>116</v>
      </c>
      <c r="N26" s="62">
        <v>118</v>
      </c>
      <c r="O26" s="62">
        <v>120</v>
      </c>
      <c r="P26" s="62">
        <v>122</v>
      </c>
      <c r="Q26" s="62">
        <v>124</v>
      </c>
      <c r="R26" s="62">
        <v>126</v>
      </c>
      <c r="S26" s="62">
        <v>128</v>
      </c>
      <c r="T26" s="62">
        <v>130</v>
      </c>
      <c r="U26" s="62">
        <v>132</v>
      </c>
      <c r="V26" s="62">
        <v>134</v>
      </c>
      <c r="W26" s="62">
        <v>136</v>
      </c>
      <c r="X26" s="62">
        <v>138</v>
      </c>
      <c r="Y26" s="62">
        <v>140</v>
      </c>
      <c r="Z26" s="62">
        <v>142</v>
      </c>
      <c r="AA26" s="62">
        <v>144</v>
      </c>
      <c r="AB26" s="62">
        <v>146</v>
      </c>
      <c r="AC26" s="62">
        <v>148</v>
      </c>
      <c r="AD26" s="62">
        <v>150</v>
      </c>
      <c r="AE26" s="62">
        <v>152</v>
      </c>
      <c r="AF26" s="62">
        <v>154</v>
      </c>
      <c r="AG26" s="62">
        <v>156</v>
      </c>
      <c r="AH26" s="62">
        <v>158</v>
      </c>
      <c r="AI26" s="62">
        <v>160</v>
      </c>
      <c r="AJ26" s="62">
        <v>162</v>
      </c>
      <c r="AK26" s="62">
        <v>164</v>
      </c>
      <c r="AL26" s="62">
        <v>166</v>
      </c>
      <c r="AN26" s="62"/>
    </row>
    <row r="27" spans="1:45">
      <c r="A27" s="65" t="s">
        <v>286</v>
      </c>
      <c r="B27" s="66" t="s">
        <v>287</v>
      </c>
      <c r="C27" s="66">
        <v>45</v>
      </c>
      <c r="D27" s="67">
        <v>36</v>
      </c>
      <c r="E27" s="66">
        <v>54</v>
      </c>
      <c r="F27" s="66">
        <v>12</v>
      </c>
      <c r="G27" s="68">
        <v>5.4402985074626971</v>
      </c>
      <c r="J27" s="61">
        <v>9.2592592592592601E-2</v>
      </c>
      <c r="K27" s="61">
        <v>1.85185185185185E-2</v>
      </c>
      <c r="L27" s="71">
        <v>0.11111111111111099</v>
      </c>
      <c r="N27" s="61">
        <v>1.85185185185185E-2</v>
      </c>
      <c r="O27" s="70">
        <v>0.18518518518518501</v>
      </c>
      <c r="P27" s="71">
        <v>0.11111111111111099</v>
      </c>
      <c r="Q27" s="61">
        <v>5.5555555555555601E-2</v>
      </c>
      <c r="S27" s="61">
        <v>1.85185185185185E-2</v>
      </c>
      <c r="T27" s="61">
        <v>1.85185185185185E-2</v>
      </c>
      <c r="U27" s="69">
        <v>0.33333333333333298</v>
      </c>
      <c r="V27" s="61">
        <v>1.85185185185185E-2</v>
      </c>
      <c r="W27" s="61">
        <v>1.85185185185185E-2</v>
      </c>
      <c r="AS27" s="61">
        <f>SUM(I27:AR27)</f>
        <v>0.99999999999999911</v>
      </c>
    </row>
    <row r="28" spans="1:45" s="62" customFormat="1">
      <c r="A28" s="62" t="s">
        <v>56</v>
      </c>
      <c r="B28" s="63" t="s">
        <v>280</v>
      </c>
      <c r="C28" s="63" t="s">
        <v>281</v>
      </c>
      <c r="D28" s="63" t="s">
        <v>282</v>
      </c>
      <c r="E28" s="63" t="s">
        <v>283</v>
      </c>
      <c r="F28" s="63" t="s">
        <v>284</v>
      </c>
      <c r="G28" s="63" t="s">
        <v>285</v>
      </c>
      <c r="H28" s="64"/>
      <c r="I28" s="62">
        <v>126</v>
      </c>
      <c r="J28" s="62">
        <v>128</v>
      </c>
      <c r="K28" s="62">
        <v>130</v>
      </c>
      <c r="L28" s="62">
        <v>132</v>
      </c>
      <c r="M28" s="62">
        <v>134</v>
      </c>
      <c r="N28" s="62">
        <v>136</v>
      </c>
      <c r="O28" s="62">
        <v>138</v>
      </c>
      <c r="P28" s="62">
        <v>140</v>
      </c>
      <c r="Q28" s="62">
        <v>142</v>
      </c>
      <c r="R28" s="62">
        <v>144</v>
      </c>
      <c r="S28" s="62">
        <v>146</v>
      </c>
      <c r="T28" s="62">
        <v>148</v>
      </c>
      <c r="U28" s="62">
        <v>150</v>
      </c>
      <c r="V28" s="62">
        <v>152</v>
      </c>
      <c r="W28" s="62">
        <v>154</v>
      </c>
      <c r="X28" s="62">
        <v>156</v>
      </c>
      <c r="Y28" s="62">
        <v>158</v>
      </c>
      <c r="Z28" s="62">
        <v>160</v>
      </c>
      <c r="AA28" s="62">
        <v>162</v>
      </c>
      <c r="AB28" s="62">
        <v>164</v>
      </c>
      <c r="AC28" s="62">
        <v>166</v>
      </c>
      <c r="AD28" s="62">
        <v>168</v>
      </c>
      <c r="AE28" s="62">
        <v>170</v>
      </c>
    </row>
    <row r="29" spans="1:45">
      <c r="A29" s="65" t="s">
        <v>286</v>
      </c>
      <c r="B29" s="66" t="s">
        <v>287</v>
      </c>
      <c r="C29" s="66">
        <v>45</v>
      </c>
      <c r="D29" s="67">
        <v>12</v>
      </c>
      <c r="E29" s="66">
        <v>78</v>
      </c>
      <c r="F29" s="66">
        <v>3</v>
      </c>
      <c r="G29" s="68">
        <v>1.7968103957471941</v>
      </c>
      <c r="P29" s="70">
        <v>0.16666666666666699</v>
      </c>
      <c r="Q29" s="71">
        <v>0.115384615384615</v>
      </c>
      <c r="V29" s="69">
        <v>0.71794871794871795</v>
      </c>
      <c r="AS29" s="61">
        <f>SUM(I29:AR29)</f>
        <v>1</v>
      </c>
    </row>
    <row r="30" spans="1:45" s="62" customFormat="1">
      <c r="A30" s="62" t="s">
        <v>57</v>
      </c>
      <c r="B30" s="63" t="s">
        <v>280</v>
      </c>
      <c r="C30" s="63" t="s">
        <v>281</v>
      </c>
      <c r="D30" s="63" t="s">
        <v>282</v>
      </c>
      <c r="E30" s="63" t="s">
        <v>283</v>
      </c>
      <c r="F30" s="63" t="s">
        <v>284</v>
      </c>
      <c r="G30" s="63" t="s">
        <v>285</v>
      </c>
      <c r="H30" s="64"/>
      <c r="I30" s="62">
        <v>174</v>
      </c>
      <c r="J30" s="62">
        <v>178</v>
      </c>
      <c r="K30" s="62">
        <v>180</v>
      </c>
      <c r="L30" s="62">
        <v>182</v>
      </c>
      <c r="M30" s="62">
        <v>184</v>
      </c>
      <c r="N30" s="62">
        <v>186</v>
      </c>
      <c r="O30" s="62">
        <v>188</v>
      </c>
      <c r="P30" s="62">
        <v>190</v>
      </c>
      <c r="Q30" s="62">
        <v>192</v>
      </c>
      <c r="R30" s="62">
        <v>194</v>
      </c>
      <c r="S30" s="62">
        <v>196</v>
      </c>
      <c r="T30" s="62">
        <v>198</v>
      </c>
      <c r="U30" s="62">
        <v>200</v>
      </c>
      <c r="V30" s="62">
        <v>202</v>
      </c>
      <c r="W30" s="62">
        <v>204</v>
      </c>
      <c r="X30" s="62">
        <v>206</v>
      </c>
      <c r="Y30" s="62">
        <v>208</v>
      </c>
      <c r="Z30" s="62">
        <v>210</v>
      </c>
      <c r="AA30" s="62">
        <v>216</v>
      </c>
      <c r="AB30" s="62">
        <v>220</v>
      </c>
    </row>
    <row r="31" spans="1:45">
      <c r="A31" s="65" t="s">
        <v>286</v>
      </c>
      <c r="B31" s="63" t="s">
        <v>287</v>
      </c>
      <c r="C31" s="66">
        <v>45</v>
      </c>
      <c r="D31" s="67">
        <v>4</v>
      </c>
      <c r="E31" s="66">
        <v>86</v>
      </c>
      <c r="F31" s="66">
        <v>5</v>
      </c>
      <c r="G31" s="68">
        <v>1.8189867191342861</v>
      </c>
      <c r="L31" s="61">
        <v>2.32558139534884E-2</v>
      </c>
      <c r="M31" s="61">
        <v>4.6511627906976702E-2</v>
      </c>
      <c r="O31" s="69">
        <v>0.70930232558139505</v>
      </c>
      <c r="P31" s="61">
        <v>1.16279069767442E-2</v>
      </c>
      <c r="R31" s="70">
        <v>0.209302325581395</v>
      </c>
      <c r="AS31" s="61">
        <f>SUM(I31:AR31)</f>
        <v>0.99999999999999933</v>
      </c>
    </row>
    <row r="32" spans="1:45" s="64" customFormat="1">
      <c r="A32" s="62" t="s">
        <v>58</v>
      </c>
      <c r="B32" s="63" t="s">
        <v>280</v>
      </c>
      <c r="C32" s="63" t="s">
        <v>281</v>
      </c>
      <c r="D32" s="63" t="s">
        <v>282</v>
      </c>
      <c r="E32" s="63" t="s">
        <v>283</v>
      </c>
      <c r="F32" s="63" t="s">
        <v>284</v>
      </c>
      <c r="G32" s="63" t="s">
        <v>285</v>
      </c>
      <c r="I32" s="62">
        <v>174</v>
      </c>
      <c r="J32" s="62">
        <v>176</v>
      </c>
      <c r="K32" s="62">
        <v>180</v>
      </c>
      <c r="L32" s="62">
        <v>182</v>
      </c>
      <c r="M32" s="62">
        <v>184</v>
      </c>
      <c r="N32" s="62">
        <v>186</v>
      </c>
      <c r="O32" s="62">
        <v>188</v>
      </c>
      <c r="P32" s="62">
        <v>190</v>
      </c>
      <c r="Q32" s="62">
        <v>192</v>
      </c>
      <c r="R32" s="62">
        <v>194</v>
      </c>
      <c r="S32" s="62">
        <v>196</v>
      </c>
      <c r="T32" s="62">
        <v>198</v>
      </c>
      <c r="U32" s="62">
        <v>200</v>
      </c>
      <c r="V32" s="62">
        <v>202</v>
      </c>
      <c r="W32" s="62">
        <v>204</v>
      </c>
      <c r="X32" s="62">
        <v>206</v>
      </c>
      <c r="Y32" s="62">
        <v>208</v>
      </c>
      <c r="Z32" s="62">
        <v>210</v>
      </c>
      <c r="AA32" s="62">
        <v>212</v>
      </c>
      <c r="AB32" s="62">
        <v>214</v>
      </c>
      <c r="AC32" s="62">
        <v>216</v>
      </c>
      <c r="AD32" s="62">
        <v>218</v>
      </c>
      <c r="AF32" s="62"/>
    </row>
    <row r="33" spans="1:45">
      <c r="A33" s="65" t="s">
        <v>286</v>
      </c>
      <c r="B33" s="66" t="s">
        <v>287</v>
      </c>
      <c r="C33" s="66">
        <v>45</v>
      </c>
      <c r="D33" s="67">
        <v>20</v>
      </c>
      <c r="E33" s="66">
        <v>70</v>
      </c>
      <c r="F33" s="66">
        <v>7</v>
      </c>
      <c r="G33" s="68">
        <v>2.3535062439961587</v>
      </c>
      <c r="M33" s="71">
        <v>0.1</v>
      </c>
      <c r="O33" s="61">
        <v>1.4285714285714299E-2</v>
      </c>
      <c r="Q33" s="70">
        <v>0.185714285714286</v>
      </c>
      <c r="R33" s="69">
        <v>0.61428571428571399</v>
      </c>
      <c r="W33" s="61">
        <v>4.2857142857142899E-2</v>
      </c>
      <c r="X33" s="61">
        <v>2.8571428571428598E-2</v>
      </c>
      <c r="AC33" s="61">
        <v>1.4285714285714299E-2</v>
      </c>
      <c r="AS33" s="61">
        <f>SUM(I33:AR33)</f>
        <v>1.0000000000000002</v>
      </c>
    </row>
    <row r="34" spans="1:45" s="64" customFormat="1">
      <c r="A34" s="62" t="s">
        <v>59</v>
      </c>
      <c r="B34" s="63" t="s">
        <v>280</v>
      </c>
      <c r="C34" s="63" t="s">
        <v>281</v>
      </c>
      <c r="D34" s="63" t="s">
        <v>282</v>
      </c>
      <c r="E34" s="63" t="s">
        <v>283</v>
      </c>
      <c r="F34" s="63" t="s">
        <v>284</v>
      </c>
      <c r="G34" s="63" t="s">
        <v>285</v>
      </c>
      <c r="I34" s="62">
        <v>182</v>
      </c>
      <c r="J34" s="62">
        <v>184</v>
      </c>
      <c r="K34" s="62">
        <v>190</v>
      </c>
      <c r="L34" s="62">
        <v>192</v>
      </c>
      <c r="M34" s="62">
        <v>194</v>
      </c>
      <c r="N34" s="62">
        <v>196</v>
      </c>
      <c r="O34" s="62">
        <v>198</v>
      </c>
      <c r="P34" s="62">
        <v>200</v>
      </c>
      <c r="Q34" s="62">
        <v>202</v>
      </c>
      <c r="R34" s="62">
        <v>204</v>
      </c>
      <c r="S34" s="62">
        <v>206</v>
      </c>
      <c r="T34" s="62">
        <v>208</v>
      </c>
      <c r="U34" s="62">
        <v>212</v>
      </c>
      <c r="V34" s="62">
        <v>214</v>
      </c>
      <c r="W34" s="62">
        <v>216</v>
      </c>
      <c r="X34" s="62">
        <v>218</v>
      </c>
      <c r="Y34" s="62">
        <v>222</v>
      </c>
      <c r="Z34" s="62">
        <v>224</v>
      </c>
      <c r="AA34" s="62">
        <v>226</v>
      </c>
      <c r="AB34" s="62">
        <v>232</v>
      </c>
      <c r="AC34" s="62">
        <v>234</v>
      </c>
      <c r="AE34" s="62"/>
    </row>
    <row r="35" spans="1:45">
      <c r="A35" s="65" t="s">
        <v>286</v>
      </c>
      <c r="B35" s="66" t="s">
        <v>287</v>
      </c>
      <c r="C35" s="66">
        <v>45</v>
      </c>
      <c r="D35" s="67">
        <v>10</v>
      </c>
      <c r="E35" s="66">
        <v>80</v>
      </c>
      <c r="F35" s="66">
        <v>3</v>
      </c>
      <c r="G35" s="68">
        <v>2.3934181002243831</v>
      </c>
      <c r="M35" s="71">
        <v>0.1</v>
      </c>
      <c r="S35" s="70">
        <v>0.41249999999999998</v>
      </c>
      <c r="T35" s="69">
        <v>0.48749999999999999</v>
      </c>
      <c r="AS35" s="61">
        <f>SUM(I35:AR35)</f>
        <v>1</v>
      </c>
    </row>
    <row r="36" spans="1:45" s="62" customFormat="1">
      <c r="A36" s="62" t="s">
        <v>60</v>
      </c>
      <c r="B36" s="63" t="s">
        <v>280</v>
      </c>
      <c r="C36" s="63" t="s">
        <v>281</v>
      </c>
      <c r="D36" s="63" t="s">
        <v>282</v>
      </c>
      <c r="E36" s="63" t="s">
        <v>283</v>
      </c>
      <c r="F36" s="63" t="s">
        <v>284</v>
      </c>
      <c r="G36" s="63" t="s">
        <v>285</v>
      </c>
      <c r="H36" s="64"/>
      <c r="I36" s="62">
        <v>208</v>
      </c>
      <c r="J36" s="62">
        <v>210</v>
      </c>
      <c r="K36" s="62">
        <v>214</v>
      </c>
      <c r="L36" s="62">
        <v>216</v>
      </c>
      <c r="M36" s="62">
        <v>218</v>
      </c>
      <c r="N36" s="62">
        <v>220</v>
      </c>
      <c r="O36" s="62">
        <v>222</v>
      </c>
      <c r="P36" s="62">
        <v>224</v>
      </c>
      <c r="Q36" s="62">
        <v>226</v>
      </c>
      <c r="R36" s="62">
        <v>228</v>
      </c>
      <c r="S36" s="62">
        <v>230</v>
      </c>
      <c r="T36" s="62">
        <v>232</v>
      </c>
      <c r="U36" s="62">
        <v>236</v>
      </c>
      <c r="V36" s="62">
        <v>240</v>
      </c>
      <c r="W36" s="62">
        <v>248</v>
      </c>
      <c r="X36" s="62">
        <v>250</v>
      </c>
      <c r="Y36" s="62">
        <v>262</v>
      </c>
    </row>
    <row r="37" spans="1:45">
      <c r="A37" s="65" t="s">
        <v>286</v>
      </c>
      <c r="B37" s="66" t="s">
        <v>287</v>
      </c>
      <c r="C37" s="66">
        <v>45</v>
      </c>
      <c r="D37" s="67">
        <v>4</v>
      </c>
      <c r="E37" s="66">
        <v>86</v>
      </c>
      <c r="F37" s="66">
        <v>5</v>
      </c>
      <c r="G37" s="68">
        <v>2.5037237643872721</v>
      </c>
      <c r="N37" s="69">
        <v>0.44186046511627902</v>
      </c>
      <c r="O37" s="69">
        <v>0.44186046511627902</v>
      </c>
      <c r="P37" s="61">
        <v>1.16279069767442E-2</v>
      </c>
      <c r="U37" s="61">
        <v>9.3023255813953501E-2</v>
      </c>
      <c r="Y37" s="61">
        <v>1.16279069767442E-2</v>
      </c>
      <c r="AS37" s="61">
        <f>SUM(I37:AR37)</f>
        <v>1</v>
      </c>
    </row>
  </sheetData>
  <conditionalFormatting sqref="I3:Z3">
    <cfRule type="expression" dxfId="35" priority="69">
      <formula>AND(RANK(I3,$I3:$Z3,0)=1,I3&gt;0.1)</formula>
    </cfRule>
    <cfRule type="expression" dxfId="34" priority="70">
      <formula>AND(RANK(I3,$I3:$Z3,0)=2,I3&gt;0.1)</formula>
    </cfRule>
    <cfRule type="expression" priority="71">
      <formula>AND(RANK(I3,$I3:$Z3,0)=3,I3&gt;0.1)</formula>
    </cfRule>
    <cfRule type="expression" priority="72">
      <formula>AND(RANK(I3,$I3:$Z3,0)=4,I3&gt;0.1)</formula>
    </cfRule>
  </conditionalFormatting>
  <conditionalFormatting sqref="I5:W5">
    <cfRule type="expression" dxfId="33" priority="65">
      <formula>AND(RANK(I5,$I5:$W5,0)=1,I5&gt;0.1)</formula>
    </cfRule>
    <cfRule type="expression" dxfId="32" priority="66">
      <formula>AND(RANK(I5,$I5:$W5,0)=2,I5&gt;0.1)</formula>
    </cfRule>
    <cfRule type="expression" priority="67">
      <formula>AND(RANK(I5,$I5:$W5,0)=3,I5&gt;0.1)</formula>
    </cfRule>
    <cfRule type="expression" priority="68">
      <formula>AND(RANK(I5,$I5:$W5,0)=4,I5&gt;0.1)</formula>
    </cfRule>
  </conditionalFormatting>
  <conditionalFormatting sqref="I7:AD7">
    <cfRule type="expression" dxfId="31" priority="61">
      <formula>AND(RANK(I7,$I7:$AD7,0)=1,I7&gt;0.1)</formula>
    </cfRule>
    <cfRule type="expression" dxfId="30" priority="62">
      <formula>AND(RANK(I7,$I7:$AD7,0)=2,I7&gt;0.1)</formula>
    </cfRule>
    <cfRule type="expression" priority="63">
      <formula>AND(RANK(I7,$I7:$AD7,0)=3,I7&gt;0.1)</formula>
    </cfRule>
    <cfRule type="expression" priority="64">
      <formula>AND(RANK(I7,$I7:$AD7,0)=4,I7&gt;0.1)</formula>
    </cfRule>
  </conditionalFormatting>
  <conditionalFormatting sqref="I9:Z9">
    <cfRule type="expression" dxfId="29" priority="57">
      <formula>AND(RANK(I9,$I9:$Z9,0)=1,I9&gt;0.1)</formula>
    </cfRule>
    <cfRule type="expression" dxfId="28" priority="58">
      <formula>AND(RANK(I9,$I9:$Z9,0)=2,I9&gt;0.1)</formula>
    </cfRule>
    <cfRule type="expression" priority="59">
      <formula>AND(RANK(I9,$I9:$Z9,0)=3,I9&gt;0.1)</formula>
    </cfRule>
    <cfRule type="expression" priority="60">
      <formula>AND(RANK(I9,$I9:$Z9,0)=4,I9&gt;0.1)</formula>
    </cfRule>
  </conditionalFormatting>
  <conditionalFormatting sqref="I11:Y11">
    <cfRule type="expression" dxfId="27" priority="53">
      <formula>AND(RANK(I11,$I11:$Y11,0)=1,I11&gt;0.1)</formula>
    </cfRule>
    <cfRule type="expression" dxfId="26" priority="54">
      <formula>AND(RANK(I11,$I11:$Y11,0)=2,I11&gt;0.1)</formula>
    </cfRule>
    <cfRule type="expression" priority="55">
      <formula>AND(RANK(I11,$I11:$Y11,0)=3,I11&gt;0.1)</formula>
    </cfRule>
    <cfRule type="expression" priority="56">
      <formula>AND(RANK(I11,$I11:$Y11,0)=4,I11&gt;0.1)</formula>
    </cfRule>
  </conditionalFormatting>
  <conditionalFormatting sqref="I13:Y13">
    <cfRule type="expression" dxfId="25" priority="49">
      <formula>AND(RANK(I13,$I13:$Y13,0)=1,I13&gt;0.1)</formula>
    </cfRule>
    <cfRule type="expression" dxfId="24" priority="50">
      <formula>AND(RANK(I13,$I13:$Y13,0)=2,I13&gt;0.1)</formula>
    </cfRule>
    <cfRule type="expression" priority="51">
      <formula>AND(RANK(I13,$I13:$Y13,0)=3,I13&gt;0.1)</formula>
    </cfRule>
    <cfRule type="expression" priority="52">
      <formula>AND(RANK(I13,$I13:$Y13,0)=4,I13&gt;0.1)</formula>
    </cfRule>
  </conditionalFormatting>
  <conditionalFormatting sqref="I15:AH15">
    <cfRule type="expression" dxfId="23" priority="45">
      <formula>AND(RANK(I15,$I15:$AH15,0)=1,I15&gt;0.1)</formula>
    </cfRule>
    <cfRule type="expression" dxfId="22" priority="46">
      <formula>AND(RANK(I15,$I15:$AH15,0)=2,I15&gt;0.1)</formula>
    </cfRule>
    <cfRule type="expression" priority="47">
      <formula>AND(RANK(I15,$I15:$AH15,0)=3,I15&gt;0.1)</formula>
    </cfRule>
    <cfRule type="expression" priority="48">
      <formula>AND(RANK(I15,$I15:$AH15,0)=4,I15&gt;0.1)</formula>
    </cfRule>
  </conditionalFormatting>
  <conditionalFormatting sqref="I19:AR19">
    <cfRule type="expression" dxfId="21" priority="41">
      <formula>AND(RANK(I19,$I19:$AR19,0)=1,I19&gt;0.1)</formula>
    </cfRule>
    <cfRule type="expression" dxfId="20" priority="42">
      <formula>AND(RANK(I19,$I19:$AR19,0)=2,I19&gt;0.1)</formula>
    </cfRule>
    <cfRule type="expression" priority="43">
      <formula>AND(RANK(I19,$I19:$AR19,0)=3,I19&gt;0.1)</formula>
    </cfRule>
    <cfRule type="expression" priority="44">
      <formula>AND(RANK(I19,$I19:$AR19,0)=4,I19&gt;0.1)</formula>
    </cfRule>
  </conditionalFormatting>
  <conditionalFormatting sqref="I21:U21">
    <cfRule type="expression" dxfId="19" priority="37">
      <formula>AND(RANK(I21,$I21:$U21,0)=1,I21&gt;0.1)</formula>
    </cfRule>
    <cfRule type="expression" dxfId="18" priority="38">
      <formula>AND(RANK(I21,$I21:$U21,0)=2,I21&gt;0.1)</formula>
    </cfRule>
    <cfRule type="expression" priority="39">
      <formula>AND(RANK(I21,$I21:$U21,0)=3,I21&gt;0.1)</formula>
    </cfRule>
    <cfRule type="expression" priority="40">
      <formula>AND(RANK(I21,$I21:$U21,0)=4,I21&gt;0.1)</formula>
    </cfRule>
  </conditionalFormatting>
  <conditionalFormatting sqref="I23:AN23">
    <cfRule type="expression" dxfId="17" priority="33">
      <formula>AND(RANK(I23,$I23:$AN23,0)=1,I23&gt;0.1)</formula>
    </cfRule>
    <cfRule type="expression" dxfId="16" priority="34">
      <formula>AND(RANK(I23,$I23:$AN23,0)=2,I23&gt;0.1)</formula>
    </cfRule>
    <cfRule type="expression" priority="35">
      <formula>AND(RANK(I23,$I23:$AN23,0)=3,I23&gt;0.1)</formula>
    </cfRule>
    <cfRule type="expression" priority="36">
      <formula>AND(RANK(I23,$I23:$AN23,0)=4,I23&gt;0.1)</formula>
    </cfRule>
  </conditionalFormatting>
  <conditionalFormatting sqref="I25:AF25">
    <cfRule type="expression" dxfId="15" priority="29">
      <formula>AND(RANK(I25,$I25:$AF25,0)=1,I25&gt;0.1)</formula>
    </cfRule>
    <cfRule type="expression" dxfId="14" priority="30">
      <formula>AND(RANK(I25,$I25:$AF25,0)=2,I25&gt;0.1)</formula>
    </cfRule>
    <cfRule type="expression" priority="31">
      <formula>AND(RANK(I25,$I25:$AF25,0)=3,I25&gt;0.1)</formula>
    </cfRule>
    <cfRule type="expression" priority="32">
      <formula>AND(RANK(I25,$I25:$AF25,0)=4,I25&gt;0.1)</formula>
    </cfRule>
  </conditionalFormatting>
  <conditionalFormatting sqref="I27:AL27">
    <cfRule type="expression" dxfId="13" priority="25">
      <formula>AND(RANK(I27,$I27:$AL27,0)=1,I27&gt;0.1)</formula>
    </cfRule>
    <cfRule type="expression" dxfId="12" priority="26">
      <formula>AND(RANK(I27,$I27:$AL27,0)=2,I27&gt;0.1)</formula>
    </cfRule>
    <cfRule type="expression" priority="27">
      <formula>AND(RANK(I27,$I27:$AL27,0)=3,I27&gt;0.1)</formula>
    </cfRule>
    <cfRule type="expression" priority="28">
      <formula>AND(RANK(I27,$I27:$AL27,0)=4,I27&gt;0.1)</formula>
    </cfRule>
  </conditionalFormatting>
  <conditionalFormatting sqref="I29:AE29">
    <cfRule type="expression" dxfId="11" priority="21">
      <formula>AND(RANK(I29,$I29:$AE29,0)=1,I29&gt;0.1)</formula>
    </cfRule>
    <cfRule type="expression" dxfId="10" priority="22">
      <formula>AND(RANK(I29,$I29:$AE29,0)=2,I29&gt;0.1)</formula>
    </cfRule>
    <cfRule type="expression" priority="23">
      <formula>AND(RANK(I29,$I29:$AE29,0)=3,I29&gt;0.1)</formula>
    </cfRule>
    <cfRule type="expression" priority="24">
      <formula>AND(RANK(I29,$I29:$AE29,0)=4,I29&gt;0.1)</formula>
    </cfRule>
  </conditionalFormatting>
  <conditionalFormatting sqref="I31:AB31">
    <cfRule type="expression" dxfId="9" priority="17">
      <formula>AND(RANK(I31,$I31:$AB31,0)=1,I31&gt;0.1)</formula>
    </cfRule>
    <cfRule type="expression" dxfId="8" priority="18">
      <formula>AND(RANK(I31,$I31:$AB31,0)=2,I31&gt;0.1)</formula>
    </cfRule>
    <cfRule type="expression" priority="19">
      <formula>AND(RANK(I31,$I31:$AB31,0)=3,I31&gt;0.1)</formula>
    </cfRule>
    <cfRule type="expression" priority="20">
      <formula>AND(RANK(I31,$I31:$AB31,0)=4,I31&gt;0.1)</formula>
    </cfRule>
  </conditionalFormatting>
  <conditionalFormatting sqref="I33:AD33">
    <cfRule type="expression" dxfId="7" priority="13">
      <formula>AND(RANK(I33,$I33:$AD33,0)=1,I33&gt;0.1)</formula>
    </cfRule>
    <cfRule type="expression" dxfId="6" priority="14">
      <formula>AND(RANK(I33,$I33:$AD33,0)=2,I33&gt;0.1)</formula>
    </cfRule>
    <cfRule type="expression" priority="15">
      <formula>AND(RANK(I33,$I33:$AD33,0)=3,I33&gt;0.1)</formula>
    </cfRule>
    <cfRule type="expression" priority="16">
      <formula>AND(RANK(I33,$I33:$AD33,0)=4,I33&gt;0.1)</formula>
    </cfRule>
  </conditionalFormatting>
  <conditionalFormatting sqref="I35:AC35">
    <cfRule type="expression" dxfId="5" priority="9">
      <formula>AND(RANK(I35,$I35:$AC35,0)=1,I35&gt;0.1)</formula>
    </cfRule>
    <cfRule type="expression" dxfId="4" priority="10">
      <formula>AND(RANK(I35,$I35:$AC35,0)=2,I35&gt;0.1)</formula>
    </cfRule>
    <cfRule type="expression" priority="11">
      <formula>AND(RANK(I35,$I35:$AC35,0)=3,I35&gt;0.1)</formula>
    </cfRule>
    <cfRule type="expression" priority="12">
      <formula>AND(RANK(I35,$I35:$AC35,0)=4,I35&gt;0.1)</formula>
    </cfRule>
  </conditionalFormatting>
  <conditionalFormatting sqref="I37:Y37">
    <cfRule type="expression" dxfId="3" priority="5">
      <formula>AND(RANK(I37,$I37:$Y37,0)=1,I37&gt;0.1)</formula>
    </cfRule>
    <cfRule type="expression" dxfId="2" priority="6">
      <formula>AND(RANK(I37,$I37:$Y37,0)=2,I37&gt;0.1)</formula>
    </cfRule>
    <cfRule type="expression" priority="7">
      <formula>AND(RANK(I37,$I37:$Y37,0)=3,I37&gt;0.1)</formula>
    </cfRule>
    <cfRule type="expression" priority="8">
      <formula>AND(RANK(I37,$I37:$Y37,0)=4,I37&gt;0.1)</formula>
    </cfRule>
  </conditionalFormatting>
  <conditionalFormatting sqref="I17:AD17">
    <cfRule type="expression" dxfId="1" priority="1">
      <formula>AND(RANK(I17,$I17:$AD17,0)=1,I17&gt;0.1)</formula>
    </cfRule>
    <cfRule type="expression" dxfId="0" priority="2">
      <formula>AND(RANK(I17,$I17:$AD17,0)=2,I17&gt;0.1)</formula>
    </cfRule>
    <cfRule type="expression" priority="3">
      <formula>AND(RANK(I17,$I17:$AD17,0)=3,I17&gt;0.1)</formula>
    </cfRule>
    <cfRule type="expression" priority="4">
      <formula>AND(RANK(I17,$I17:$AD17,0)=4,I17&gt;0.1)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121"/>
  <sheetViews>
    <sheetView zoomScale="90" zoomScaleNormal="90" workbookViewId="0">
      <pane ySplit="8" topLeftCell="A9" activePane="bottomLeft" state="frozen"/>
      <selection pane="bottomLeft"/>
    </sheetView>
  </sheetViews>
  <sheetFormatPr baseColWidth="10" defaultColWidth="3.33203125" defaultRowHeight="14.4"/>
  <cols>
    <col min="1" max="1" width="14" customWidth="1"/>
  </cols>
  <sheetData>
    <row r="1" spans="1:113">
      <c r="A1" s="39" t="s">
        <v>289</v>
      </c>
    </row>
    <row r="2" spans="1:113">
      <c r="A2" s="39"/>
    </row>
    <row r="3" spans="1:113">
      <c r="A3" s="76" t="s">
        <v>290</v>
      </c>
      <c r="B3" s="125" t="s">
        <v>291</v>
      </c>
      <c r="C3" s="125"/>
      <c r="D3" s="125"/>
      <c r="E3" s="125"/>
      <c r="F3" s="125"/>
      <c r="G3" s="125"/>
    </row>
    <row r="4" spans="1:113">
      <c r="B4" s="126" t="s">
        <v>292</v>
      </c>
      <c r="C4" s="126"/>
      <c r="D4" s="126"/>
      <c r="E4" s="126"/>
      <c r="F4" s="126"/>
      <c r="G4" s="126"/>
      <c r="H4" s="126"/>
      <c r="I4" s="126"/>
      <c r="J4" s="126"/>
    </row>
    <row r="5" spans="1:113">
      <c r="B5" s="127" t="s">
        <v>293</v>
      </c>
      <c r="C5" s="127"/>
      <c r="D5" s="127"/>
      <c r="E5" s="127"/>
      <c r="F5" s="127"/>
      <c r="G5" s="127"/>
      <c r="H5" s="127"/>
      <c r="I5" s="127"/>
      <c r="J5" s="127"/>
    </row>
    <row r="6" spans="1:113">
      <c r="A6" s="39"/>
    </row>
    <row r="7" spans="1:113">
      <c r="B7" s="124">
        <v>2016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>
        <v>2019</v>
      </c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3">
        <v>44614</v>
      </c>
      <c r="BE7" s="124"/>
      <c r="BF7" s="124"/>
      <c r="BG7" s="124"/>
      <c r="BH7" s="124"/>
      <c r="BI7" s="124"/>
      <c r="BJ7" s="124"/>
      <c r="BK7" s="124"/>
      <c r="BL7" s="124"/>
      <c r="BM7" s="124"/>
      <c r="BN7" s="124"/>
      <c r="BO7" s="124"/>
      <c r="BP7" s="124"/>
      <c r="BQ7" s="124"/>
      <c r="BR7" s="124"/>
      <c r="BS7" s="124"/>
      <c r="BT7" s="124"/>
      <c r="BU7" s="124"/>
      <c r="BV7" s="124"/>
      <c r="BW7" s="124"/>
      <c r="BX7" s="124"/>
      <c r="BY7" s="124"/>
      <c r="BZ7" s="124"/>
      <c r="CA7" s="124"/>
      <c r="CB7" s="124"/>
      <c r="CC7" s="124"/>
      <c r="CD7" s="124"/>
      <c r="CE7" s="124"/>
      <c r="CF7" s="124"/>
      <c r="CG7" s="123">
        <v>44617</v>
      </c>
      <c r="CH7" s="124"/>
      <c r="CI7" s="124"/>
      <c r="CJ7" s="124"/>
      <c r="CK7" s="124"/>
      <c r="CL7" s="124"/>
      <c r="CM7" s="124"/>
      <c r="CN7" s="124"/>
      <c r="CO7" s="124"/>
      <c r="CP7" s="124"/>
      <c r="CQ7" s="124"/>
      <c r="CR7" s="124"/>
      <c r="CS7" s="124"/>
      <c r="CT7" s="124"/>
      <c r="CU7" s="124"/>
      <c r="CV7" s="124"/>
      <c r="CW7" s="124"/>
      <c r="CX7" s="124"/>
      <c r="CY7" s="124"/>
      <c r="CZ7" s="124"/>
      <c r="DA7" s="124"/>
      <c r="DB7" s="124"/>
      <c r="DC7" s="124"/>
      <c r="DD7" s="124"/>
      <c r="DE7" s="124"/>
      <c r="DF7" s="124"/>
      <c r="DG7" s="124"/>
      <c r="DH7" s="124"/>
      <c r="DI7" s="124"/>
    </row>
    <row r="8" spans="1:113" s="79" customFormat="1" ht="57" customHeight="1">
      <c r="A8" s="77"/>
      <c r="B8" s="77" t="s">
        <v>105</v>
      </c>
      <c r="C8" s="77" t="s">
        <v>113</v>
      </c>
      <c r="D8" s="77" t="s">
        <v>121</v>
      </c>
      <c r="E8" s="77" t="s">
        <v>106</v>
      </c>
      <c r="F8" s="77" t="s">
        <v>114</v>
      </c>
      <c r="G8" s="77" t="s">
        <v>122</v>
      </c>
      <c r="H8" s="77" t="s">
        <v>107</v>
      </c>
      <c r="I8" s="77" t="s">
        <v>115</v>
      </c>
      <c r="J8" s="77" t="s">
        <v>123</v>
      </c>
      <c r="K8" s="77" t="s">
        <v>108</v>
      </c>
      <c r="L8" s="77" t="s">
        <v>116</v>
      </c>
      <c r="M8" s="77" t="s">
        <v>109</v>
      </c>
      <c r="N8" s="77" t="s">
        <v>117</v>
      </c>
      <c r="O8" s="77" t="s">
        <v>110</v>
      </c>
      <c r="P8" s="77" t="s">
        <v>118</v>
      </c>
      <c r="Q8" s="77" t="s">
        <v>111</v>
      </c>
      <c r="R8" s="77" t="s">
        <v>119</v>
      </c>
      <c r="S8" s="77" t="s">
        <v>112</v>
      </c>
      <c r="T8" s="78" t="s">
        <v>120</v>
      </c>
      <c r="U8" s="79" t="s">
        <v>125</v>
      </c>
      <c r="V8" s="79" t="s">
        <v>126</v>
      </c>
      <c r="W8" s="79" t="s">
        <v>127</v>
      </c>
      <c r="X8" s="79" t="s">
        <v>128</v>
      </c>
      <c r="Y8" s="79" t="s">
        <v>129</v>
      </c>
      <c r="Z8" s="79" t="s">
        <v>130</v>
      </c>
      <c r="AA8" s="79" t="s">
        <v>131</v>
      </c>
      <c r="AB8" s="79" t="s">
        <v>132</v>
      </c>
      <c r="AC8" s="79" t="s">
        <v>133</v>
      </c>
      <c r="AD8" s="79" t="s">
        <v>134</v>
      </c>
      <c r="AE8" s="79" t="s">
        <v>135</v>
      </c>
      <c r="AF8" s="79" t="s">
        <v>136</v>
      </c>
      <c r="AG8" s="79" t="s">
        <v>137</v>
      </c>
      <c r="AH8" s="79" t="s">
        <v>138</v>
      </c>
      <c r="AI8" s="79" t="s">
        <v>139</v>
      </c>
      <c r="AJ8" s="79" t="s">
        <v>140</v>
      </c>
      <c r="AK8" s="79" t="s">
        <v>141</v>
      </c>
      <c r="AL8" s="79" t="s">
        <v>142</v>
      </c>
      <c r="AM8" s="79" t="s">
        <v>143</v>
      </c>
      <c r="AN8" s="79" t="s">
        <v>144</v>
      </c>
      <c r="AO8" s="79" t="s">
        <v>145</v>
      </c>
      <c r="AP8" s="79" t="s">
        <v>146</v>
      </c>
      <c r="AQ8" s="79" t="s">
        <v>147</v>
      </c>
      <c r="AR8" s="79" t="s">
        <v>148</v>
      </c>
      <c r="AS8" s="79" t="s">
        <v>149</v>
      </c>
      <c r="AT8" s="79" t="s">
        <v>150</v>
      </c>
      <c r="AU8" s="79" t="s">
        <v>151</v>
      </c>
      <c r="AV8" s="79" t="s">
        <v>152</v>
      </c>
      <c r="AW8" s="79" t="s">
        <v>153</v>
      </c>
      <c r="AX8" s="79" t="s">
        <v>154</v>
      </c>
      <c r="AY8" s="79" t="s">
        <v>155</v>
      </c>
      <c r="AZ8" s="79" t="s">
        <v>156</v>
      </c>
      <c r="BA8" s="79" t="s">
        <v>157</v>
      </c>
      <c r="BB8" s="77" t="s">
        <v>158</v>
      </c>
      <c r="BC8" s="78" t="s">
        <v>159</v>
      </c>
      <c r="BD8" s="79" t="s">
        <v>163</v>
      </c>
      <c r="BE8" s="79" t="s">
        <v>160</v>
      </c>
      <c r="BF8" s="79" t="s">
        <v>169</v>
      </c>
      <c r="BG8" s="79" t="s">
        <v>170</v>
      </c>
      <c r="BH8" s="79" t="s">
        <v>171</v>
      </c>
      <c r="BI8" s="79" t="s">
        <v>172</v>
      </c>
      <c r="BJ8" s="79" t="s">
        <v>174</v>
      </c>
      <c r="BK8" s="79" t="s">
        <v>175</v>
      </c>
      <c r="BL8" s="79" t="s">
        <v>176</v>
      </c>
      <c r="BM8" s="79" t="s">
        <v>177</v>
      </c>
      <c r="BN8" s="79" t="s">
        <v>178</v>
      </c>
      <c r="BO8" s="79" t="s">
        <v>161</v>
      </c>
      <c r="BP8" s="79" t="s">
        <v>179</v>
      </c>
      <c r="BQ8" s="79" t="s">
        <v>180</v>
      </c>
      <c r="BR8" s="79" t="s">
        <v>181</v>
      </c>
      <c r="BS8" s="79" t="s">
        <v>182</v>
      </c>
      <c r="BT8" s="79" t="s">
        <v>183</v>
      </c>
      <c r="BU8" s="79" t="s">
        <v>184</v>
      </c>
      <c r="BV8" s="79" t="s">
        <v>185</v>
      </c>
      <c r="BW8" s="79" t="s">
        <v>186</v>
      </c>
      <c r="BX8" s="79" t="s">
        <v>187</v>
      </c>
      <c r="BY8" s="79" t="s">
        <v>188</v>
      </c>
      <c r="BZ8" s="79" t="s">
        <v>162</v>
      </c>
      <c r="CA8" s="79" t="s">
        <v>189</v>
      </c>
      <c r="CB8" s="79" t="s">
        <v>164</v>
      </c>
      <c r="CC8" s="79" t="s">
        <v>165</v>
      </c>
      <c r="CD8" s="77" t="s">
        <v>166</v>
      </c>
      <c r="CE8" s="77" t="s">
        <v>167</v>
      </c>
      <c r="CF8" s="78" t="s">
        <v>168</v>
      </c>
      <c r="CG8" s="79" t="s">
        <v>194</v>
      </c>
      <c r="CH8" s="79" t="s">
        <v>190</v>
      </c>
      <c r="CI8" s="79" t="s">
        <v>199</v>
      </c>
      <c r="CJ8" s="79" t="s">
        <v>200</v>
      </c>
      <c r="CK8" s="79" t="s">
        <v>201</v>
      </c>
      <c r="CL8" s="79" t="s">
        <v>202</v>
      </c>
      <c r="CM8" s="79" t="s">
        <v>203</v>
      </c>
      <c r="CN8" s="79" t="s">
        <v>204</v>
      </c>
      <c r="CO8" s="79" t="s">
        <v>205</v>
      </c>
      <c r="CP8" s="79" t="s">
        <v>206</v>
      </c>
      <c r="CQ8" s="79" t="s">
        <v>207</v>
      </c>
      <c r="CR8" s="79" t="s">
        <v>208</v>
      </c>
      <c r="CS8" s="79" t="s">
        <v>191</v>
      </c>
      <c r="CT8" s="79" t="s">
        <v>209</v>
      </c>
      <c r="CU8" s="79" t="s">
        <v>210</v>
      </c>
      <c r="CV8" s="79" t="s">
        <v>211</v>
      </c>
      <c r="CW8" s="79" t="s">
        <v>212</v>
      </c>
      <c r="CX8" s="79" t="s">
        <v>213</v>
      </c>
      <c r="CY8" s="79" t="s">
        <v>214</v>
      </c>
      <c r="CZ8" s="79" t="s">
        <v>215</v>
      </c>
      <c r="DA8" s="79" t="s">
        <v>216</v>
      </c>
      <c r="DB8" s="79" t="s">
        <v>217</v>
      </c>
      <c r="DC8" s="79" t="s">
        <v>218</v>
      </c>
      <c r="DD8" s="79" t="s">
        <v>192</v>
      </c>
      <c r="DE8" s="79" t="s">
        <v>193</v>
      </c>
      <c r="DF8" s="79" t="s">
        <v>195</v>
      </c>
      <c r="DG8" s="79" t="s">
        <v>196</v>
      </c>
      <c r="DH8" s="79" t="s">
        <v>197</v>
      </c>
      <c r="DI8" s="79" t="s">
        <v>198</v>
      </c>
    </row>
    <row r="9" spans="1:113">
      <c r="A9" s="80" t="s">
        <v>105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1"/>
      <c r="BB9" s="80"/>
      <c r="BC9" s="81"/>
      <c r="CD9" s="80"/>
      <c r="CE9" s="80"/>
      <c r="CF9" s="81"/>
    </row>
    <row r="10" spans="1:113">
      <c r="A10" s="80" t="s">
        <v>113</v>
      </c>
      <c r="B10" s="80">
        <v>4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1"/>
      <c r="BB10" s="80"/>
      <c r="BC10" s="81"/>
      <c r="CD10" s="80"/>
      <c r="CE10" s="80"/>
      <c r="CF10" s="81"/>
    </row>
    <row r="11" spans="1:113">
      <c r="A11" s="80" t="s">
        <v>121</v>
      </c>
      <c r="B11" s="80">
        <v>5</v>
      </c>
      <c r="C11" s="80">
        <v>8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1"/>
      <c r="BB11" s="80"/>
      <c r="BC11" s="81"/>
      <c r="CD11" s="80"/>
      <c r="CE11" s="80"/>
      <c r="CF11" s="81"/>
    </row>
    <row r="12" spans="1:113">
      <c r="A12" s="80" t="s">
        <v>106</v>
      </c>
      <c r="B12" s="80">
        <v>7</v>
      </c>
      <c r="C12" s="80">
        <v>8</v>
      </c>
      <c r="D12" s="80">
        <v>7</v>
      </c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1"/>
      <c r="BB12" s="80"/>
      <c r="BC12" s="81"/>
      <c r="CD12" s="80"/>
      <c r="CE12" s="80"/>
      <c r="CF12" s="81"/>
    </row>
    <row r="13" spans="1:113">
      <c r="A13" s="80" t="s">
        <v>114</v>
      </c>
      <c r="B13" s="80">
        <v>4</v>
      </c>
      <c r="C13" s="80">
        <v>6</v>
      </c>
      <c r="D13" s="80">
        <v>7</v>
      </c>
      <c r="E13" s="80">
        <v>10</v>
      </c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1"/>
      <c r="BB13" s="80"/>
      <c r="BC13" s="81"/>
      <c r="CD13" s="80"/>
      <c r="CE13" s="80"/>
      <c r="CF13" s="81"/>
    </row>
    <row r="14" spans="1:113">
      <c r="A14" s="80" t="s">
        <v>122</v>
      </c>
      <c r="B14" s="80">
        <v>6</v>
      </c>
      <c r="C14" s="80">
        <v>7</v>
      </c>
      <c r="D14" s="80">
        <v>4</v>
      </c>
      <c r="E14" s="80">
        <v>8</v>
      </c>
      <c r="F14" s="80">
        <v>6</v>
      </c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1"/>
      <c r="BB14" s="80"/>
      <c r="BC14" s="81"/>
      <c r="CD14" s="80"/>
      <c r="CE14" s="80"/>
      <c r="CF14" s="81"/>
    </row>
    <row r="15" spans="1:113">
      <c r="A15" s="80" t="s">
        <v>107</v>
      </c>
      <c r="B15" s="80">
        <v>4</v>
      </c>
      <c r="C15" s="80">
        <v>5</v>
      </c>
      <c r="D15" s="80">
        <v>5</v>
      </c>
      <c r="E15" s="80">
        <v>6</v>
      </c>
      <c r="F15" s="80">
        <v>5</v>
      </c>
      <c r="G15" s="80">
        <v>4</v>
      </c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1"/>
      <c r="BB15" s="80"/>
      <c r="BC15" s="81"/>
      <c r="CD15" s="80"/>
      <c r="CE15" s="80"/>
      <c r="CF15" s="81"/>
    </row>
    <row r="16" spans="1:113">
      <c r="A16" s="80" t="s">
        <v>115</v>
      </c>
      <c r="B16" s="80">
        <v>4</v>
      </c>
      <c r="C16" s="80">
        <v>6</v>
      </c>
      <c r="D16" s="80">
        <v>4</v>
      </c>
      <c r="E16" s="80">
        <v>8</v>
      </c>
      <c r="F16" s="80">
        <v>4</v>
      </c>
      <c r="G16" s="80">
        <v>5</v>
      </c>
      <c r="H16" s="80">
        <v>4</v>
      </c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1"/>
      <c r="BB16" s="80"/>
      <c r="BC16" s="81"/>
      <c r="CD16" s="80"/>
      <c r="CE16" s="80"/>
      <c r="CF16" s="81"/>
    </row>
    <row r="17" spans="1:113">
      <c r="A17" s="80" t="s">
        <v>123</v>
      </c>
      <c r="B17" s="80">
        <v>3</v>
      </c>
      <c r="C17" s="80">
        <v>5</v>
      </c>
      <c r="D17" s="80">
        <v>5</v>
      </c>
      <c r="E17" s="80">
        <v>8</v>
      </c>
      <c r="F17" s="80">
        <v>2</v>
      </c>
      <c r="G17" s="80">
        <v>5</v>
      </c>
      <c r="H17" s="80">
        <v>5</v>
      </c>
      <c r="I17" s="80">
        <v>4</v>
      </c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1"/>
      <c r="BB17" s="80"/>
      <c r="BC17" s="81"/>
      <c r="CD17" s="80"/>
      <c r="CE17" s="80"/>
      <c r="CF17" s="81"/>
    </row>
    <row r="18" spans="1:113">
      <c r="A18" s="80" t="s">
        <v>108</v>
      </c>
      <c r="B18" s="80">
        <v>5</v>
      </c>
      <c r="C18" s="80">
        <v>7</v>
      </c>
      <c r="D18" s="80">
        <v>6</v>
      </c>
      <c r="E18" s="80">
        <v>4</v>
      </c>
      <c r="F18" s="80">
        <v>8</v>
      </c>
      <c r="G18" s="80">
        <v>7</v>
      </c>
      <c r="H18" s="80">
        <v>5</v>
      </c>
      <c r="I18" s="80">
        <v>6</v>
      </c>
      <c r="J18" s="80">
        <v>7</v>
      </c>
      <c r="K18" s="80"/>
      <c r="L18" s="80"/>
      <c r="M18" s="80"/>
      <c r="N18" s="80"/>
      <c r="O18" s="80"/>
      <c r="P18" s="80"/>
      <c r="Q18" s="80"/>
      <c r="R18" s="80"/>
      <c r="S18" s="80"/>
      <c r="T18" s="81"/>
      <c r="U18" s="82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1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1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</row>
    <row r="19" spans="1:113">
      <c r="A19" s="80" t="s">
        <v>116</v>
      </c>
      <c r="B19" s="80">
        <v>6</v>
      </c>
      <c r="C19" s="80">
        <v>5</v>
      </c>
      <c r="D19" s="80">
        <v>6</v>
      </c>
      <c r="E19" s="80">
        <v>7</v>
      </c>
      <c r="F19" s="80">
        <v>6</v>
      </c>
      <c r="G19" s="80">
        <v>3</v>
      </c>
      <c r="H19" s="80">
        <v>3</v>
      </c>
      <c r="I19" s="80">
        <v>5</v>
      </c>
      <c r="J19" s="80">
        <v>5</v>
      </c>
      <c r="K19" s="80">
        <v>5</v>
      </c>
      <c r="L19" s="80"/>
      <c r="M19" s="80"/>
      <c r="N19" s="80"/>
      <c r="O19" s="80"/>
      <c r="P19" s="80"/>
      <c r="Q19" s="80"/>
      <c r="R19" s="80"/>
      <c r="S19" s="80"/>
      <c r="T19" s="81"/>
      <c r="U19" s="82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1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1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</row>
    <row r="20" spans="1:113">
      <c r="A20" s="80" t="s">
        <v>109</v>
      </c>
      <c r="B20" s="80">
        <v>7</v>
      </c>
      <c r="C20" s="80">
        <v>9</v>
      </c>
      <c r="D20" s="80">
        <v>7</v>
      </c>
      <c r="E20" s="80">
        <v>9</v>
      </c>
      <c r="F20" s="80">
        <v>9</v>
      </c>
      <c r="G20" s="80">
        <v>9</v>
      </c>
      <c r="H20" s="80">
        <v>7</v>
      </c>
      <c r="I20" s="80">
        <v>7</v>
      </c>
      <c r="J20" s="80">
        <v>7</v>
      </c>
      <c r="K20" s="80">
        <v>9</v>
      </c>
      <c r="L20" s="80">
        <v>9</v>
      </c>
      <c r="M20" s="80"/>
      <c r="N20" s="80"/>
      <c r="O20" s="80"/>
      <c r="P20" s="80"/>
      <c r="Q20" s="80"/>
      <c r="R20" s="80"/>
      <c r="S20" s="80"/>
      <c r="T20" s="81"/>
      <c r="U20" s="82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1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1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</row>
    <row r="21" spans="1:113">
      <c r="A21" s="80" t="s">
        <v>117</v>
      </c>
      <c r="B21" s="80">
        <v>8</v>
      </c>
      <c r="C21" s="80">
        <v>6</v>
      </c>
      <c r="D21" s="80">
        <v>7</v>
      </c>
      <c r="E21" s="80">
        <v>9</v>
      </c>
      <c r="F21" s="80">
        <v>7</v>
      </c>
      <c r="G21" s="80">
        <v>4</v>
      </c>
      <c r="H21" s="80">
        <v>5</v>
      </c>
      <c r="I21" s="80">
        <v>7</v>
      </c>
      <c r="J21" s="80">
        <v>7</v>
      </c>
      <c r="K21" s="80">
        <v>5</v>
      </c>
      <c r="L21" s="80">
        <v>4</v>
      </c>
      <c r="M21" s="80">
        <v>12</v>
      </c>
      <c r="N21" s="80"/>
      <c r="O21" s="80"/>
      <c r="P21" s="80"/>
      <c r="Q21" s="80"/>
      <c r="R21" s="80"/>
      <c r="S21" s="80"/>
      <c r="T21" s="81"/>
      <c r="U21" s="82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1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1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</row>
    <row r="22" spans="1:113">
      <c r="A22" s="80" t="s">
        <v>110</v>
      </c>
      <c r="B22" s="80">
        <v>6</v>
      </c>
      <c r="C22" s="80">
        <v>4</v>
      </c>
      <c r="D22" s="80">
        <v>8</v>
      </c>
      <c r="E22" s="80">
        <v>8</v>
      </c>
      <c r="F22" s="80">
        <v>8</v>
      </c>
      <c r="G22" s="80">
        <v>7</v>
      </c>
      <c r="H22" s="80">
        <v>5</v>
      </c>
      <c r="I22" s="80">
        <v>7</v>
      </c>
      <c r="J22" s="80">
        <v>7</v>
      </c>
      <c r="K22" s="80">
        <v>7</v>
      </c>
      <c r="L22" s="80">
        <v>5</v>
      </c>
      <c r="M22" s="80">
        <v>11</v>
      </c>
      <c r="N22" s="80">
        <v>8</v>
      </c>
      <c r="O22" s="80"/>
      <c r="P22" s="80"/>
      <c r="Q22" s="80"/>
      <c r="R22" s="80"/>
      <c r="S22" s="80"/>
      <c r="T22" s="81"/>
      <c r="U22" s="82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1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1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</row>
    <row r="23" spans="1:113">
      <c r="A23" s="80" t="s">
        <v>118</v>
      </c>
      <c r="B23" s="80">
        <v>6</v>
      </c>
      <c r="C23" s="80">
        <v>4</v>
      </c>
      <c r="D23" s="80">
        <v>7</v>
      </c>
      <c r="E23" s="80">
        <v>7</v>
      </c>
      <c r="F23" s="80">
        <v>7</v>
      </c>
      <c r="G23" s="80">
        <v>6</v>
      </c>
      <c r="H23" s="80">
        <v>3</v>
      </c>
      <c r="I23" s="80">
        <v>6</v>
      </c>
      <c r="J23" s="80">
        <v>6</v>
      </c>
      <c r="K23" s="80">
        <v>8</v>
      </c>
      <c r="L23" s="80">
        <v>5</v>
      </c>
      <c r="M23" s="80">
        <v>8</v>
      </c>
      <c r="N23" s="80">
        <v>6</v>
      </c>
      <c r="O23" s="80">
        <v>7</v>
      </c>
      <c r="P23" s="80"/>
      <c r="Q23" s="80"/>
      <c r="R23" s="80"/>
      <c r="S23" s="80"/>
      <c r="T23" s="81"/>
      <c r="U23" s="82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1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1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</row>
    <row r="24" spans="1:113">
      <c r="A24" s="80" t="s">
        <v>111</v>
      </c>
      <c r="B24" s="80">
        <v>4</v>
      </c>
      <c r="C24" s="80">
        <v>3</v>
      </c>
      <c r="D24" s="80">
        <v>7</v>
      </c>
      <c r="E24" s="80">
        <v>6</v>
      </c>
      <c r="F24" s="80">
        <v>5</v>
      </c>
      <c r="G24" s="80">
        <v>6</v>
      </c>
      <c r="H24" s="80">
        <v>4</v>
      </c>
      <c r="I24" s="80">
        <v>6</v>
      </c>
      <c r="J24" s="80">
        <v>4</v>
      </c>
      <c r="K24" s="80">
        <v>5</v>
      </c>
      <c r="L24" s="80">
        <v>3</v>
      </c>
      <c r="M24" s="80">
        <v>9</v>
      </c>
      <c r="N24" s="80">
        <v>6</v>
      </c>
      <c r="O24" s="80">
        <v>4</v>
      </c>
      <c r="P24" s="80">
        <v>6</v>
      </c>
      <c r="Q24" s="80"/>
      <c r="R24" s="80"/>
      <c r="S24" s="80"/>
      <c r="T24" s="81"/>
      <c r="U24" s="82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1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1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</row>
    <row r="25" spans="1:113">
      <c r="A25" s="80" t="s">
        <v>119</v>
      </c>
      <c r="B25" s="80">
        <v>8</v>
      </c>
      <c r="C25" s="80">
        <v>7</v>
      </c>
      <c r="D25" s="80">
        <v>6</v>
      </c>
      <c r="E25" s="80">
        <v>8</v>
      </c>
      <c r="F25" s="80">
        <v>9</v>
      </c>
      <c r="G25" s="80">
        <v>6</v>
      </c>
      <c r="H25" s="80">
        <v>5</v>
      </c>
      <c r="I25" s="80">
        <v>9</v>
      </c>
      <c r="J25" s="80">
        <v>7</v>
      </c>
      <c r="K25" s="80">
        <v>7</v>
      </c>
      <c r="L25" s="80">
        <v>7</v>
      </c>
      <c r="M25" s="80">
        <v>10</v>
      </c>
      <c r="N25" s="80">
        <v>4</v>
      </c>
      <c r="O25" s="80">
        <v>9</v>
      </c>
      <c r="P25" s="80">
        <v>5</v>
      </c>
      <c r="Q25" s="80">
        <v>7</v>
      </c>
      <c r="R25" s="80"/>
      <c r="S25" s="80"/>
      <c r="T25" s="81"/>
      <c r="U25" s="82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1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1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  <c r="DC25" s="80"/>
      <c r="DD25" s="80"/>
      <c r="DE25" s="80"/>
      <c r="DF25" s="80"/>
      <c r="DG25" s="80"/>
      <c r="DH25" s="80"/>
      <c r="DI25" s="80"/>
    </row>
    <row r="26" spans="1:113">
      <c r="A26" s="80" t="s">
        <v>112</v>
      </c>
      <c r="B26" s="80">
        <v>3</v>
      </c>
      <c r="C26" s="80">
        <v>6</v>
      </c>
      <c r="D26" s="80">
        <v>5</v>
      </c>
      <c r="E26" s="80">
        <v>9</v>
      </c>
      <c r="F26" s="80">
        <v>5</v>
      </c>
      <c r="G26" s="80">
        <v>6</v>
      </c>
      <c r="H26" s="80">
        <v>5</v>
      </c>
      <c r="I26" s="80">
        <v>5</v>
      </c>
      <c r="J26" s="80">
        <v>3</v>
      </c>
      <c r="K26" s="80">
        <v>8</v>
      </c>
      <c r="L26" s="80">
        <v>6</v>
      </c>
      <c r="M26" s="80">
        <v>7</v>
      </c>
      <c r="N26" s="80">
        <v>9</v>
      </c>
      <c r="O26" s="80">
        <v>8</v>
      </c>
      <c r="P26" s="80">
        <v>6</v>
      </c>
      <c r="Q26" s="80">
        <v>6</v>
      </c>
      <c r="R26" s="80">
        <v>6</v>
      </c>
      <c r="S26" s="80"/>
      <c r="T26" s="81"/>
      <c r="U26" s="82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1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1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  <c r="CT26" s="80"/>
      <c r="CU26" s="80"/>
      <c r="CV26" s="80"/>
      <c r="CW26" s="80"/>
      <c r="CX26" s="80"/>
      <c r="CY26" s="80"/>
      <c r="CZ26" s="80"/>
      <c r="DA26" s="80"/>
      <c r="DB26" s="80"/>
      <c r="DC26" s="80"/>
      <c r="DD26" s="80"/>
      <c r="DE26" s="80"/>
      <c r="DF26" s="80"/>
      <c r="DG26" s="80"/>
      <c r="DH26" s="80"/>
      <c r="DI26" s="80"/>
    </row>
    <row r="27" spans="1:113">
      <c r="A27" s="83" t="s">
        <v>120</v>
      </c>
      <c r="B27" s="83">
        <v>4</v>
      </c>
      <c r="C27" s="83">
        <v>4</v>
      </c>
      <c r="D27" s="83">
        <v>4</v>
      </c>
      <c r="E27" s="83">
        <v>6</v>
      </c>
      <c r="F27" s="83">
        <v>6</v>
      </c>
      <c r="G27" s="83">
        <v>5</v>
      </c>
      <c r="H27" s="83">
        <v>5</v>
      </c>
      <c r="I27" s="83">
        <v>3</v>
      </c>
      <c r="J27" s="83">
        <v>5</v>
      </c>
      <c r="K27" s="83">
        <v>5</v>
      </c>
      <c r="L27" s="83">
        <v>5</v>
      </c>
      <c r="M27" s="83">
        <v>8</v>
      </c>
      <c r="N27" s="83">
        <v>8</v>
      </c>
      <c r="O27" s="83">
        <v>4</v>
      </c>
      <c r="P27" s="83">
        <v>7</v>
      </c>
      <c r="Q27" s="83">
        <v>4</v>
      </c>
      <c r="R27" s="83">
        <v>9</v>
      </c>
      <c r="S27" s="83">
        <v>6</v>
      </c>
      <c r="T27" s="84"/>
      <c r="U27" s="85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4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/>
      <c r="BV27" s="83"/>
      <c r="BW27" s="83"/>
      <c r="BX27" s="83"/>
      <c r="BY27" s="83"/>
      <c r="BZ27" s="83"/>
      <c r="CA27" s="83"/>
      <c r="CB27" s="83"/>
      <c r="CC27" s="83"/>
      <c r="CD27" s="83"/>
      <c r="CE27" s="83"/>
      <c r="CF27" s="84"/>
      <c r="CG27" s="83"/>
      <c r="CH27" s="83"/>
      <c r="CI27" s="83"/>
      <c r="CJ27" s="83"/>
      <c r="CK27" s="83"/>
      <c r="CL27" s="83"/>
      <c r="CM27" s="83"/>
      <c r="CN27" s="83"/>
      <c r="CO27" s="83"/>
      <c r="CP27" s="83"/>
      <c r="CQ27" s="83"/>
      <c r="CR27" s="83"/>
      <c r="CS27" s="83"/>
      <c r="CT27" s="83"/>
      <c r="CU27" s="83"/>
      <c r="CV27" s="83"/>
      <c r="CW27" s="83"/>
      <c r="CX27" s="83"/>
      <c r="CY27" s="83"/>
      <c r="CZ27" s="83"/>
      <c r="DA27" s="83"/>
      <c r="DB27" s="83"/>
      <c r="DC27" s="83"/>
      <c r="DD27" s="83"/>
      <c r="DE27" s="83"/>
      <c r="DF27" s="83"/>
      <c r="DG27" s="83"/>
      <c r="DH27" s="83"/>
      <c r="DI27" s="83"/>
    </row>
    <row r="28" spans="1:113">
      <c r="A28" t="s">
        <v>125</v>
      </c>
      <c r="B28">
        <v>4</v>
      </c>
      <c r="C28">
        <v>3</v>
      </c>
      <c r="D28">
        <v>7</v>
      </c>
      <c r="E28">
        <v>8</v>
      </c>
      <c r="F28">
        <v>6</v>
      </c>
      <c r="G28">
        <v>5</v>
      </c>
      <c r="H28">
        <v>5</v>
      </c>
      <c r="I28">
        <v>4</v>
      </c>
      <c r="J28">
        <v>5</v>
      </c>
      <c r="K28">
        <v>8</v>
      </c>
      <c r="L28">
        <v>6</v>
      </c>
      <c r="M28">
        <v>9</v>
      </c>
      <c r="N28">
        <v>7</v>
      </c>
      <c r="O28">
        <v>6</v>
      </c>
      <c r="P28">
        <v>4</v>
      </c>
      <c r="Q28">
        <v>5</v>
      </c>
      <c r="R28">
        <v>7</v>
      </c>
      <c r="S28">
        <v>6</v>
      </c>
      <c r="T28" s="86">
        <v>4</v>
      </c>
      <c r="BB28" s="80"/>
      <c r="BC28" s="81"/>
      <c r="CD28" s="80"/>
      <c r="CE28" s="80"/>
      <c r="CF28" s="81"/>
    </row>
    <row r="29" spans="1:113">
      <c r="A29" t="s">
        <v>126</v>
      </c>
      <c r="B29">
        <v>8</v>
      </c>
      <c r="C29">
        <v>6</v>
      </c>
      <c r="D29">
        <v>9</v>
      </c>
      <c r="E29">
        <v>9</v>
      </c>
      <c r="F29">
        <v>9</v>
      </c>
      <c r="G29">
        <v>6</v>
      </c>
      <c r="H29">
        <v>5</v>
      </c>
      <c r="I29">
        <v>7</v>
      </c>
      <c r="J29">
        <v>8</v>
      </c>
      <c r="K29">
        <v>8</v>
      </c>
      <c r="L29">
        <v>5</v>
      </c>
      <c r="M29">
        <v>10</v>
      </c>
      <c r="N29">
        <v>6</v>
      </c>
      <c r="O29">
        <v>9</v>
      </c>
      <c r="P29">
        <v>3</v>
      </c>
      <c r="Q29">
        <v>8</v>
      </c>
      <c r="R29">
        <v>7</v>
      </c>
      <c r="S29">
        <v>8</v>
      </c>
      <c r="T29" s="81">
        <v>9</v>
      </c>
      <c r="U29">
        <v>5</v>
      </c>
      <c r="BB29" s="80"/>
      <c r="BC29" s="81"/>
      <c r="CD29" s="80"/>
      <c r="CE29" s="80"/>
      <c r="CF29" s="81"/>
    </row>
    <row r="30" spans="1:113">
      <c r="A30" t="s">
        <v>127</v>
      </c>
      <c r="B30">
        <v>5</v>
      </c>
      <c r="C30">
        <v>7</v>
      </c>
      <c r="D30">
        <v>6</v>
      </c>
      <c r="E30">
        <v>9</v>
      </c>
      <c r="F30">
        <v>6</v>
      </c>
      <c r="G30">
        <v>5</v>
      </c>
      <c r="H30">
        <v>4</v>
      </c>
      <c r="I30">
        <v>4</v>
      </c>
      <c r="J30">
        <v>5</v>
      </c>
      <c r="K30">
        <v>9</v>
      </c>
      <c r="L30">
        <v>6</v>
      </c>
      <c r="M30">
        <v>8</v>
      </c>
      <c r="N30">
        <v>9</v>
      </c>
      <c r="O30">
        <v>8</v>
      </c>
      <c r="P30">
        <v>4</v>
      </c>
      <c r="Q30">
        <v>7</v>
      </c>
      <c r="R30">
        <v>8</v>
      </c>
      <c r="S30">
        <v>5</v>
      </c>
      <c r="T30" s="81">
        <v>6</v>
      </c>
      <c r="U30">
        <v>4</v>
      </c>
      <c r="V30">
        <v>5</v>
      </c>
      <c r="BB30" s="80"/>
      <c r="BC30" s="81"/>
      <c r="CD30" s="80"/>
      <c r="CE30" s="80"/>
      <c r="CF30" s="81"/>
    </row>
    <row r="31" spans="1:113">
      <c r="A31" t="s">
        <v>128</v>
      </c>
      <c r="B31">
        <v>7</v>
      </c>
      <c r="C31">
        <v>6</v>
      </c>
      <c r="D31">
        <v>7</v>
      </c>
      <c r="E31">
        <v>5</v>
      </c>
      <c r="F31">
        <v>8</v>
      </c>
      <c r="G31">
        <v>8</v>
      </c>
      <c r="H31">
        <v>6</v>
      </c>
      <c r="I31">
        <v>6</v>
      </c>
      <c r="J31">
        <v>7</v>
      </c>
      <c r="K31">
        <v>5</v>
      </c>
      <c r="L31">
        <v>5</v>
      </c>
      <c r="M31">
        <v>10</v>
      </c>
      <c r="N31">
        <v>8</v>
      </c>
      <c r="O31">
        <v>6</v>
      </c>
      <c r="P31">
        <v>7</v>
      </c>
      <c r="Q31">
        <v>3</v>
      </c>
      <c r="R31">
        <v>8</v>
      </c>
      <c r="S31">
        <v>8</v>
      </c>
      <c r="T31" s="81">
        <v>4</v>
      </c>
      <c r="U31">
        <v>7</v>
      </c>
      <c r="V31">
        <v>10</v>
      </c>
      <c r="W31">
        <v>9</v>
      </c>
      <c r="BB31" s="80"/>
      <c r="BC31" s="81"/>
      <c r="CD31" s="80"/>
      <c r="CE31" s="80"/>
      <c r="CF31" s="81"/>
    </row>
    <row r="32" spans="1:113">
      <c r="A32" t="s">
        <v>129</v>
      </c>
      <c r="B32">
        <v>6</v>
      </c>
      <c r="C32">
        <v>9</v>
      </c>
      <c r="D32">
        <v>5</v>
      </c>
      <c r="E32">
        <v>7</v>
      </c>
      <c r="F32">
        <v>6</v>
      </c>
      <c r="G32">
        <v>6</v>
      </c>
      <c r="H32">
        <v>4</v>
      </c>
      <c r="I32">
        <v>4</v>
      </c>
      <c r="J32">
        <v>6</v>
      </c>
      <c r="K32">
        <v>5</v>
      </c>
      <c r="L32">
        <v>7</v>
      </c>
      <c r="M32">
        <v>8</v>
      </c>
      <c r="N32">
        <v>7</v>
      </c>
      <c r="O32">
        <v>9</v>
      </c>
      <c r="P32">
        <v>7</v>
      </c>
      <c r="Q32">
        <v>7</v>
      </c>
      <c r="R32">
        <v>7</v>
      </c>
      <c r="S32">
        <v>7</v>
      </c>
      <c r="T32" s="81">
        <v>5</v>
      </c>
      <c r="U32">
        <v>7</v>
      </c>
      <c r="V32">
        <v>9</v>
      </c>
      <c r="W32">
        <v>4</v>
      </c>
      <c r="X32">
        <v>7</v>
      </c>
      <c r="BB32" s="80"/>
      <c r="BC32" s="81"/>
      <c r="CD32" s="80"/>
      <c r="CE32" s="80"/>
      <c r="CF32" s="81"/>
    </row>
    <row r="33" spans="1:84">
      <c r="A33" t="s">
        <v>130</v>
      </c>
      <c r="B33">
        <v>3</v>
      </c>
      <c r="C33">
        <v>4</v>
      </c>
      <c r="D33">
        <v>6</v>
      </c>
      <c r="E33">
        <v>7</v>
      </c>
      <c r="F33">
        <v>5</v>
      </c>
      <c r="G33">
        <v>4</v>
      </c>
      <c r="H33">
        <v>4</v>
      </c>
      <c r="I33">
        <v>3</v>
      </c>
      <c r="J33">
        <v>4</v>
      </c>
      <c r="K33">
        <v>7</v>
      </c>
      <c r="L33">
        <v>5</v>
      </c>
      <c r="M33">
        <v>8</v>
      </c>
      <c r="N33">
        <v>8</v>
      </c>
      <c r="O33">
        <v>5</v>
      </c>
      <c r="P33">
        <v>5</v>
      </c>
      <c r="Q33">
        <v>4</v>
      </c>
      <c r="R33">
        <v>8</v>
      </c>
      <c r="S33">
        <v>5</v>
      </c>
      <c r="T33" s="81">
        <v>3</v>
      </c>
      <c r="U33">
        <v>1</v>
      </c>
      <c r="V33">
        <v>6</v>
      </c>
      <c r="W33">
        <v>3</v>
      </c>
      <c r="X33">
        <v>6</v>
      </c>
      <c r="Y33">
        <v>6</v>
      </c>
      <c r="BB33" s="80"/>
      <c r="BC33" s="81"/>
      <c r="CD33" s="80"/>
      <c r="CE33" s="80"/>
      <c r="CF33" s="81"/>
    </row>
    <row r="34" spans="1:84">
      <c r="A34" t="s">
        <v>131</v>
      </c>
      <c r="B34">
        <v>7</v>
      </c>
      <c r="C34">
        <v>7</v>
      </c>
      <c r="D34">
        <v>11</v>
      </c>
      <c r="E34">
        <v>8</v>
      </c>
      <c r="F34">
        <v>10</v>
      </c>
      <c r="G34">
        <v>11</v>
      </c>
      <c r="H34">
        <v>8</v>
      </c>
      <c r="I34">
        <v>11</v>
      </c>
      <c r="J34">
        <v>9</v>
      </c>
      <c r="K34">
        <v>7</v>
      </c>
      <c r="L34">
        <v>9</v>
      </c>
      <c r="M34">
        <v>10</v>
      </c>
      <c r="N34">
        <v>8</v>
      </c>
      <c r="O34">
        <v>10</v>
      </c>
      <c r="P34">
        <v>9</v>
      </c>
      <c r="Q34">
        <v>7</v>
      </c>
      <c r="R34">
        <v>9</v>
      </c>
      <c r="S34">
        <v>10</v>
      </c>
      <c r="T34" s="81">
        <v>10</v>
      </c>
      <c r="U34">
        <v>9</v>
      </c>
      <c r="V34">
        <v>10</v>
      </c>
      <c r="W34">
        <v>12</v>
      </c>
      <c r="X34">
        <v>10</v>
      </c>
      <c r="Y34">
        <v>11</v>
      </c>
      <c r="Z34">
        <v>10</v>
      </c>
      <c r="BB34" s="80"/>
      <c r="BC34" s="81"/>
      <c r="CD34" s="80"/>
      <c r="CE34" s="80"/>
      <c r="CF34" s="81"/>
    </row>
    <row r="35" spans="1:84">
      <c r="A35" t="s">
        <v>132</v>
      </c>
      <c r="B35">
        <v>3</v>
      </c>
      <c r="C35">
        <v>5</v>
      </c>
      <c r="D35">
        <v>5</v>
      </c>
      <c r="E35">
        <v>7</v>
      </c>
      <c r="F35">
        <v>6</v>
      </c>
      <c r="G35">
        <v>7</v>
      </c>
      <c r="H35">
        <v>7</v>
      </c>
      <c r="I35">
        <v>4</v>
      </c>
      <c r="J35">
        <v>4</v>
      </c>
      <c r="K35">
        <v>6</v>
      </c>
      <c r="L35">
        <v>7</v>
      </c>
      <c r="M35">
        <v>7</v>
      </c>
      <c r="N35">
        <v>10</v>
      </c>
      <c r="O35">
        <v>7</v>
      </c>
      <c r="P35">
        <v>8</v>
      </c>
      <c r="Q35">
        <v>5</v>
      </c>
      <c r="R35">
        <v>9</v>
      </c>
      <c r="S35">
        <v>4</v>
      </c>
      <c r="T35" s="81">
        <v>3</v>
      </c>
      <c r="U35">
        <v>5</v>
      </c>
      <c r="V35">
        <v>10</v>
      </c>
      <c r="W35">
        <v>7</v>
      </c>
      <c r="X35">
        <v>5</v>
      </c>
      <c r="Y35">
        <v>7</v>
      </c>
      <c r="Z35">
        <v>4</v>
      </c>
      <c r="AA35">
        <v>10</v>
      </c>
      <c r="BB35" s="80"/>
      <c r="BC35" s="81"/>
      <c r="CD35" s="80"/>
      <c r="CE35" s="80"/>
      <c r="CF35" s="81"/>
    </row>
    <row r="36" spans="1:84">
      <c r="A36" t="s">
        <v>133</v>
      </c>
      <c r="B36">
        <v>8</v>
      </c>
      <c r="C36">
        <v>7</v>
      </c>
      <c r="D36">
        <v>8</v>
      </c>
      <c r="E36">
        <v>8</v>
      </c>
      <c r="F36">
        <v>10</v>
      </c>
      <c r="G36">
        <v>9</v>
      </c>
      <c r="H36">
        <v>7</v>
      </c>
      <c r="I36">
        <v>7</v>
      </c>
      <c r="J36">
        <v>9</v>
      </c>
      <c r="K36">
        <v>7</v>
      </c>
      <c r="L36">
        <v>7</v>
      </c>
      <c r="M36">
        <v>8</v>
      </c>
      <c r="N36">
        <v>10</v>
      </c>
      <c r="O36">
        <v>7</v>
      </c>
      <c r="P36">
        <v>9</v>
      </c>
      <c r="Q36">
        <v>6</v>
      </c>
      <c r="R36">
        <v>11</v>
      </c>
      <c r="S36">
        <v>10</v>
      </c>
      <c r="T36" s="81">
        <v>5</v>
      </c>
      <c r="U36">
        <v>8</v>
      </c>
      <c r="V36">
        <v>11</v>
      </c>
      <c r="W36">
        <v>8</v>
      </c>
      <c r="X36">
        <v>6</v>
      </c>
      <c r="Y36">
        <v>7</v>
      </c>
      <c r="Z36">
        <v>7</v>
      </c>
      <c r="AA36">
        <v>10</v>
      </c>
      <c r="AB36">
        <v>7</v>
      </c>
      <c r="BB36" s="80"/>
      <c r="BC36" s="81"/>
      <c r="CD36" s="80"/>
      <c r="CE36" s="80"/>
      <c r="CF36" s="81"/>
    </row>
    <row r="37" spans="1:84">
      <c r="A37" t="s">
        <v>134</v>
      </c>
      <c r="B37">
        <v>6</v>
      </c>
      <c r="C37">
        <v>8</v>
      </c>
      <c r="D37">
        <v>8</v>
      </c>
      <c r="E37">
        <v>9</v>
      </c>
      <c r="F37">
        <v>7</v>
      </c>
      <c r="G37">
        <v>7</v>
      </c>
      <c r="H37">
        <v>6</v>
      </c>
      <c r="I37">
        <v>8</v>
      </c>
      <c r="J37">
        <v>8</v>
      </c>
      <c r="K37">
        <v>9</v>
      </c>
      <c r="L37">
        <v>8</v>
      </c>
      <c r="M37">
        <v>10</v>
      </c>
      <c r="N37">
        <v>11</v>
      </c>
      <c r="O37">
        <v>8</v>
      </c>
      <c r="P37">
        <v>7</v>
      </c>
      <c r="Q37">
        <v>7</v>
      </c>
      <c r="R37">
        <v>9</v>
      </c>
      <c r="S37">
        <v>7</v>
      </c>
      <c r="T37" s="81">
        <v>6</v>
      </c>
      <c r="U37">
        <v>6</v>
      </c>
      <c r="V37">
        <v>9</v>
      </c>
      <c r="W37">
        <v>6</v>
      </c>
      <c r="X37">
        <v>8</v>
      </c>
      <c r="Y37">
        <v>8</v>
      </c>
      <c r="Z37">
        <v>5</v>
      </c>
      <c r="AA37">
        <v>12</v>
      </c>
      <c r="AB37">
        <v>6</v>
      </c>
      <c r="AC37">
        <v>8</v>
      </c>
      <c r="BB37" s="80"/>
      <c r="BC37" s="81"/>
      <c r="CD37" s="80"/>
      <c r="CE37" s="80"/>
      <c r="CF37" s="81"/>
    </row>
    <row r="38" spans="1:84">
      <c r="A38" t="s">
        <v>135</v>
      </c>
      <c r="B38">
        <v>2</v>
      </c>
      <c r="C38">
        <v>6</v>
      </c>
      <c r="D38">
        <v>4</v>
      </c>
      <c r="E38">
        <v>5</v>
      </c>
      <c r="F38">
        <v>5</v>
      </c>
      <c r="G38">
        <v>7</v>
      </c>
      <c r="H38">
        <v>5</v>
      </c>
      <c r="I38">
        <v>4</v>
      </c>
      <c r="J38">
        <v>4</v>
      </c>
      <c r="K38">
        <v>3</v>
      </c>
      <c r="L38">
        <v>7</v>
      </c>
      <c r="M38">
        <v>7</v>
      </c>
      <c r="N38">
        <v>8</v>
      </c>
      <c r="O38">
        <v>7</v>
      </c>
      <c r="P38">
        <v>8</v>
      </c>
      <c r="Q38">
        <v>4</v>
      </c>
      <c r="R38">
        <v>8</v>
      </c>
      <c r="S38">
        <v>5</v>
      </c>
      <c r="T38" s="81">
        <v>3</v>
      </c>
      <c r="U38">
        <v>6</v>
      </c>
      <c r="V38">
        <v>10</v>
      </c>
      <c r="W38">
        <v>7</v>
      </c>
      <c r="X38">
        <v>5</v>
      </c>
      <c r="Y38">
        <v>4</v>
      </c>
      <c r="Z38">
        <v>5</v>
      </c>
      <c r="AA38">
        <v>7</v>
      </c>
      <c r="AB38">
        <v>3</v>
      </c>
      <c r="AC38">
        <v>7</v>
      </c>
      <c r="AD38">
        <v>7</v>
      </c>
      <c r="BB38" s="80"/>
      <c r="BC38" s="81"/>
      <c r="CD38" s="80"/>
      <c r="CE38" s="80"/>
      <c r="CF38" s="81"/>
    </row>
    <row r="39" spans="1:84">
      <c r="A39" t="s">
        <v>136</v>
      </c>
      <c r="B39">
        <v>8</v>
      </c>
      <c r="C39">
        <v>9</v>
      </c>
      <c r="D39">
        <v>9</v>
      </c>
      <c r="E39">
        <v>9</v>
      </c>
      <c r="F39">
        <v>10</v>
      </c>
      <c r="G39">
        <v>8</v>
      </c>
      <c r="H39">
        <v>8</v>
      </c>
      <c r="I39">
        <v>7</v>
      </c>
      <c r="J39">
        <v>10</v>
      </c>
      <c r="K39">
        <v>6</v>
      </c>
      <c r="L39">
        <v>7</v>
      </c>
      <c r="M39">
        <v>9</v>
      </c>
      <c r="N39">
        <v>9</v>
      </c>
      <c r="O39">
        <v>9</v>
      </c>
      <c r="P39">
        <v>11</v>
      </c>
      <c r="Q39">
        <v>8</v>
      </c>
      <c r="R39">
        <v>12</v>
      </c>
      <c r="S39">
        <v>10</v>
      </c>
      <c r="T39" s="81">
        <v>6</v>
      </c>
      <c r="U39">
        <v>9</v>
      </c>
      <c r="V39">
        <v>9</v>
      </c>
      <c r="W39">
        <v>11</v>
      </c>
      <c r="X39">
        <v>6</v>
      </c>
      <c r="Y39">
        <v>9</v>
      </c>
      <c r="Z39">
        <v>8</v>
      </c>
      <c r="AA39">
        <v>12</v>
      </c>
      <c r="AB39">
        <v>7</v>
      </c>
      <c r="AC39">
        <v>8</v>
      </c>
      <c r="AD39">
        <v>9</v>
      </c>
      <c r="AE39">
        <v>7</v>
      </c>
      <c r="BB39" s="80"/>
      <c r="BC39" s="81"/>
      <c r="CD39" s="80"/>
      <c r="CE39" s="80"/>
      <c r="CF39" s="81"/>
    </row>
    <row r="40" spans="1:84">
      <c r="A40" t="s">
        <v>137</v>
      </c>
      <c r="B40">
        <v>8</v>
      </c>
      <c r="C40">
        <v>10</v>
      </c>
      <c r="D40">
        <v>9</v>
      </c>
      <c r="E40">
        <v>12</v>
      </c>
      <c r="F40">
        <v>5</v>
      </c>
      <c r="G40">
        <v>8</v>
      </c>
      <c r="H40">
        <v>7</v>
      </c>
      <c r="I40">
        <v>7</v>
      </c>
      <c r="J40">
        <v>7</v>
      </c>
      <c r="K40">
        <v>9</v>
      </c>
      <c r="L40">
        <v>8</v>
      </c>
      <c r="M40">
        <v>11</v>
      </c>
      <c r="N40">
        <v>8</v>
      </c>
      <c r="O40">
        <v>10</v>
      </c>
      <c r="P40">
        <v>10</v>
      </c>
      <c r="Q40">
        <v>8</v>
      </c>
      <c r="R40">
        <v>10</v>
      </c>
      <c r="S40">
        <v>9</v>
      </c>
      <c r="T40" s="81">
        <v>8</v>
      </c>
      <c r="U40">
        <v>9</v>
      </c>
      <c r="V40">
        <v>10</v>
      </c>
      <c r="W40">
        <v>7</v>
      </c>
      <c r="X40">
        <v>10</v>
      </c>
      <c r="Y40">
        <v>5</v>
      </c>
      <c r="Z40">
        <v>8</v>
      </c>
      <c r="AA40">
        <v>11</v>
      </c>
      <c r="AB40">
        <v>10</v>
      </c>
      <c r="AC40">
        <v>8</v>
      </c>
      <c r="AD40">
        <v>9</v>
      </c>
      <c r="AE40">
        <v>8</v>
      </c>
      <c r="AF40">
        <v>10</v>
      </c>
      <c r="BB40" s="80"/>
      <c r="BC40" s="81"/>
      <c r="CD40" s="80"/>
      <c r="CE40" s="80"/>
      <c r="CF40" s="81"/>
    </row>
    <row r="41" spans="1:84">
      <c r="A41" t="s">
        <v>138</v>
      </c>
      <c r="B41">
        <v>6</v>
      </c>
      <c r="C41">
        <v>3</v>
      </c>
      <c r="D41">
        <v>8</v>
      </c>
      <c r="E41">
        <v>5</v>
      </c>
      <c r="F41">
        <v>7</v>
      </c>
      <c r="G41">
        <v>6</v>
      </c>
      <c r="H41">
        <v>4</v>
      </c>
      <c r="I41">
        <v>7</v>
      </c>
      <c r="J41">
        <v>6</v>
      </c>
      <c r="K41">
        <v>6</v>
      </c>
      <c r="L41">
        <v>5</v>
      </c>
      <c r="M41">
        <v>10</v>
      </c>
      <c r="N41">
        <v>5</v>
      </c>
      <c r="O41">
        <v>5</v>
      </c>
      <c r="P41">
        <v>3</v>
      </c>
      <c r="Q41">
        <v>3</v>
      </c>
      <c r="R41">
        <v>5</v>
      </c>
      <c r="S41">
        <v>8</v>
      </c>
      <c r="T41" s="81">
        <v>5</v>
      </c>
      <c r="U41">
        <v>3</v>
      </c>
      <c r="V41">
        <v>6</v>
      </c>
      <c r="W41">
        <v>7</v>
      </c>
      <c r="X41">
        <v>4</v>
      </c>
      <c r="Y41">
        <v>7</v>
      </c>
      <c r="Z41">
        <v>4</v>
      </c>
      <c r="AA41">
        <v>7</v>
      </c>
      <c r="AB41">
        <v>7</v>
      </c>
      <c r="AC41">
        <v>7</v>
      </c>
      <c r="AD41">
        <v>7</v>
      </c>
      <c r="AE41">
        <v>6</v>
      </c>
      <c r="AF41">
        <v>9</v>
      </c>
      <c r="AG41">
        <v>9</v>
      </c>
      <c r="BB41" s="80"/>
      <c r="BC41" s="81"/>
      <c r="CD41" s="80"/>
      <c r="CE41" s="80"/>
      <c r="CF41" s="81"/>
    </row>
    <row r="42" spans="1:84">
      <c r="A42" t="s">
        <v>139</v>
      </c>
      <c r="B42">
        <v>8</v>
      </c>
      <c r="C42">
        <v>7</v>
      </c>
      <c r="D42">
        <v>8</v>
      </c>
      <c r="E42">
        <v>8</v>
      </c>
      <c r="F42">
        <v>8</v>
      </c>
      <c r="G42">
        <v>9</v>
      </c>
      <c r="H42">
        <v>7</v>
      </c>
      <c r="I42">
        <v>6</v>
      </c>
      <c r="J42">
        <v>7</v>
      </c>
      <c r="K42">
        <v>9</v>
      </c>
      <c r="L42">
        <v>6</v>
      </c>
      <c r="M42">
        <v>9</v>
      </c>
      <c r="N42">
        <v>10</v>
      </c>
      <c r="O42">
        <v>9</v>
      </c>
      <c r="P42">
        <v>8</v>
      </c>
      <c r="Q42">
        <v>6</v>
      </c>
      <c r="R42">
        <v>10</v>
      </c>
      <c r="S42">
        <v>7</v>
      </c>
      <c r="T42" s="81">
        <v>7</v>
      </c>
      <c r="U42">
        <v>9</v>
      </c>
      <c r="V42">
        <v>10</v>
      </c>
      <c r="W42">
        <v>7</v>
      </c>
      <c r="X42">
        <v>5</v>
      </c>
      <c r="Y42">
        <v>7</v>
      </c>
      <c r="Z42">
        <v>8</v>
      </c>
      <c r="AA42">
        <v>13</v>
      </c>
      <c r="AB42">
        <v>6</v>
      </c>
      <c r="AC42">
        <v>7</v>
      </c>
      <c r="AD42">
        <v>11</v>
      </c>
      <c r="AE42">
        <v>8</v>
      </c>
      <c r="AF42">
        <v>9</v>
      </c>
      <c r="AG42">
        <v>10</v>
      </c>
      <c r="AH42">
        <v>9</v>
      </c>
      <c r="BB42" s="80"/>
      <c r="BC42" s="81"/>
      <c r="CD42" s="80"/>
      <c r="CE42" s="80"/>
      <c r="CF42" s="81"/>
    </row>
    <row r="43" spans="1:84">
      <c r="A43" t="s">
        <v>140</v>
      </c>
      <c r="B43">
        <v>6</v>
      </c>
      <c r="C43">
        <v>5</v>
      </c>
      <c r="D43">
        <v>7</v>
      </c>
      <c r="E43">
        <v>4</v>
      </c>
      <c r="F43">
        <v>7</v>
      </c>
      <c r="G43">
        <v>7</v>
      </c>
      <c r="H43">
        <v>5</v>
      </c>
      <c r="I43">
        <v>5</v>
      </c>
      <c r="J43">
        <v>6</v>
      </c>
      <c r="K43">
        <v>5</v>
      </c>
      <c r="L43">
        <v>6</v>
      </c>
      <c r="M43">
        <v>8</v>
      </c>
      <c r="N43">
        <v>8</v>
      </c>
      <c r="O43">
        <v>6</v>
      </c>
      <c r="P43">
        <v>5</v>
      </c>
      <c r="Q43">
        <v>4</v>
      </c>
      <c r="R43">
        <v>8</v>
      </c>
      <c r="S43">
        <v>8</v>
      </c>
      <c r="T43" s="81">
        <v>4</v>
      </c>
      <c r="U43">
        <v>5</v>
      </c>
      <c r="V43">
        <v>8</v>
      </c>
      <c r="W43">
        <v>7</v>
      </c>
      <c r="X43">
        <v>3</v>
      </c>
      <c r="Y43">
        <v>6</v>
      </c>
      <c r="Z43">
        <v>4</v>
      </c>
      <c r="AA43">
        <v>10</v>
      </c>
      <c r="AB43">
        <v>5</v>
      </c>
      <c r="AC43">
        <v>6</v>
      </c>
      <c r="AD43">
        <v>8</v>
      </c>
      <c r="AE43">
        <v>5</v>
      </c>
      <c r="AF43">
        <v>8</v>
      </c>
      <c r="AG43">
        <v>10</v>
      </c>
      <c r="AH43">
        <v>3</v>
      </c>
      <c r="AI43">
        <v>7</v>
      </c>
      <c r="BB43" s="80"/>
      <c r="BC43" s="81"/>
      <c r="CD43" s="80"/>
      <c r="CE43" s="80"/>
      <c r="CF43" s="81"/>
    </row>
    <row r="44" spans="1:84">
      <c r="A44" t="s">
        <v>141</v>
      </c>
      <c r="B44">
        <v>5</v>
      </c>
      <c r="C44">
        <v>6</v>
      </c>
      <c r="D44">
        <v>5</v>
      </c>
      <c r="E44">
        <v>5</v>
      </c>
      <c r="F44">
        <v>5</v>
      </c>
      <c r="G44">
        <v>7</v>
      </c>
      <c r="H44">
        <v>4</v>
      </c>
      <c r="I44">
        <v>5</v>
      </c>
      <c r="J44">
        <v>3</v>
      </c>
      <c r="K44">
        <v>5</v>
      </c>
      <c r="L44">
        <v>6</v>
      </c>
      <c r="M44">
        <v>5</v>
      </c>
      <c r="N44">
        <v>8</v>
      </c>
      <c r="O44">
        <v>8</v>
      </c>
      <c r="P44">
        <v>5</v>
      </c>
      <c r="Q44">
        <v>5</v>
      </c>
      <c r="R44">
        <v>6</v>
      </c>
      <c r="S44">
        <v>5</v>
      </c>
      <c r="T44" s="81">
        <v>6</v>
      </c>
      <c r="U44">
        <v>7</v>
      </c>
      <c r="V44">
        <v>7</v>
      </c>
      <c r="W44">
        <v>6</v>
      </c>
      <c r="X44">
        <v>6</v>
      </c>
      <c r="Y44">
        <v>5</v>
      </c>
      <c r="Z44">
        <v>6</v>
      </c>
      <c r="AA44">
        <v>9</v>
      </c>
      <c r="AB44">
        <v>5</v>
      </c>
      <c r="AC44">
        <v>8</v>
      </c>
      <c r="AD44">
        <v>9</v>
      </c>
      <c r="AE44">
        <v>4</v>
      </c>
      <c r="AF44">
        <v>10</v>
      </c>
      <c r="AG44">
        <v>10</v>
      </c>
      <c r="AH44">
        <v>6</v>
      </c>
      <c r="AI44">
        <v>6</v>
      </c>
      <c r="AJ44">
        <v>4</v>
      </c>
      <c r="BB44" s="80"/>
      <c r="BC44" s="81"/>
      <c r="CD44" s="80"/>
      <c r="CE44" s="80"/>
      <c r="CF44" s="81"/>
    </row>
    <row r="45" spans="1:84">
      <c r="A45" t="s">
        <v>142</v>
      </c>
      <c r="B45">
        <v>8</v>
      </c>
      <c r="C45">
        <v>9</v>
      </c>
      <c r="D45">
        <v>8</v>
      </c>
      <c r="E45">
        <v>8</v>
      </c>
      <c r="F45">
        <v>10</v>
      </c>
      <c r="G45">
        <v>9</v>
      </c>
      <c r="H45">
        <v>5</v>
      </c>
      <c r="I45">
        <v>7</v>
      </c>
      <c r="J45">
        <v>10</v>
      </c>
      <c r="K45">
        <v>7</v>
      </c>
      <c r="L45">
        <v>8</v>
      </c>
      <c r="M45">
        <v>9</v>
      </c>
      <c r="N45">
        <v>10</v>
      </c>
      <c r="O45">
        <v>9</v>
      </c>
      <c r="P45">
        <v>8</v>
      </c>
      <c r="Q45">
        <v>8</v>
      </c>
      <c r="R45">
        <v>10</v>
      </c>
      <c r="S45">
        <v>10</v>
      </c>
      <c r="T45" s="81">
        <v>7</v>
      </c>
      <c r="U45">
        <v>9</v>
      </c>
      <c r="V45">
        <v>8</v>
      </c>
      <c r="W45">
        <v>9</v>
      </c>
      <c r="X45">
        <v>8</v>
      </c>
      <c r="Y45">
        <v>7</v>
      </c>
      <c r="Z45">
        <v>8</v>
      </c>
      <c r="AA45">
        <v>12</v>
      </c>
      <c r="AB45">
        <v>9</v>
      </c>
      <c r="AC45">
        <v>7</v>
      </c>
      <c r="AD45">
        <v>8</v>
      </c>
      <c r="AE45">
        <v>7</v>
      </c>
      <c r="AF45">
        <v>7</v>
      </c>
      <c r="AG45">
        <v>10</v>
      </c>
      <c r="AH45">
        <v>8</v>
      </c>
      <c r="AI45">
        <v>10</v>
      </c>
      <c r="AJ45">
        <v>7</v>
      </c>
      <c r="AK45">
        <v>7</v>
      </c>
      <c r="BB45" s="80"/>
      <c r="BC45" s="81"/>
      <c r="CD45" s="80"/>
      <c r="CE45" s="80"/>
      <c r="CF45" s="81"/>
    </row>
    <row r="46" spans="1:84">
      <c r="A46" t="s">
        <v>143</v>
      </c>
      <c r="B46">
        <v>6</v>
      </c>
      <c r="C46">
        <v>5</v>
      </c>
      <c r="D46">
        <v>6</v>
      </c>
      <c r="E46">
        <v>6</v>
      </c>
      <c r="F46">
        <v>4</v>
      </c>
      <c r="G46">
        <v>6</v>
      </c>
      <c r="H46">
        <v>4</v>
      </c>
      <c r="I46">
        <v>4</v>
      </c>
      <c r="J46">
        <v>3</v>
      </c>
      <c r="K46">
        <v>6</v>
      </c>
      <c r="L46">
        <v>5</v>
      </c>
      <c r="M46">
        <v>6</v>
      </c>
      <c r="N46">
        <v>7</v>
      </c>
      <c r="O46">
        <v>7</v>
      </c>
      <c r="P46">
        <v>5</v>
      </c>
      <c r="Q46">
        <v>4</v>
      </c>
      <c r="R46">
        <v>7</v>
      </c>
      <c r="S46">
        <v>6</v>
      </c>
      <c r="T46" s="81">
        <v>5</v>
      </c>
      <c r="U46">
        <v>6</v>
      </c>
      <c r="V46">
        <v>7</v>
      </c>
      <c r="W46">
        <v>6</v>
      </c>
      <c r="X46">
        <v>5</v>
      </c>
      <c r="Y46">
        <v>5</v>
      </c>
      <c r="Z46">
        <v>5</v>
      </c>
      <c r="AA46">
        <v>10</v>
      </c>
      <c r="AB46">
        <v>5</v>
      </c>
      <c r="AC46">
        <v>7</v>
      </c>
      <c r="AD46">
        <v>9</v>
      </c>
      <c r="AE46">
        <v>5</v>
      </c>
      <c r="AF46">
        <v>9</v>
      </c>
      <c r="AG46">
        <v>9</v>
      </c>
      <c r="AH46">
        <v>5</v>
      </c>
      <c r="AI46">
        <v>5</v>
      </c>
      <c r="AJ46">
        <v>3</v>
      </c>
      <c r="AK46">
        <v>1</v>
      </c>
      <c r="AL46">
        <v>7</v>
      </c>
      <c r="BB46" s="80"/>
      <c r="BC46" s="81"/>
      <c r="CD46" s="80"/>
      <c r="CE46" s="80"/>
      <c r="CF46" s="81"/>
    </row>
    <row r="47" spans="1:84">
      <c r="A47" t="s">
        <v>144</v>
      </c>
      <c r="B47">
        <v>5</v>
      </c>
      <c r="C47">
        <v>5</v>
      </c>
      <c r="D47">
        <v>8</v>
      </c>
      <c r="E47">
        <v>4</v>
      </c>
      <c r="F47">
        <v>6</v>
      </c>
      <c r="G47">
        <v>6</v>
      </c>
      <c r="H47">
        <v>4</v>
      </c>
      <c r="I47">
        <v>6</v>
      </c>
      <c r="J47">
        <v>6</v>
      </c>
      <c r="K47">
        <v>4</v>
      </c>
      <c r="L47">
        <v>4</v>
      </c>
      <c r="M47">
        <v>11</v>
      </c>
      <c r="N47">
        <v>5</v>
      </c>
      <c r="O47">
        <v>5</v>
      </c>
      <c r="P47">
        <v>6</v>
      </c>
      <c r="Q47">
        <v>3</v>
      </c>
      <c r="R47">
        <v>8</v>
      </c>
      <c r="S47">
        <v>8</v>
      </c>
      <c r="T47" s="81">
        <v>5</v>
      </c>
      <c r="U47">
        <v>6</v>
      </c>
      <c r="V47">
        <v>8</v>
      </c>
      <c r="W47">
        <v>8</v>
      </c>
      <c r="X47">
        <v>4</v>
      </c>
      <c r="Y47">
        <v>7</v>
      </c>
      <c r="Z47">
        <v>5</v>
      </c>
      <c r="AA47">
        <v>6</v>
      </c>
      <c r="AB47">
        <v>7</v>
      </c>
      <c r="AC47">
        <v>7</v>
      </c>
      <c r="AD47">
        <v>8</v>
      </c>
      <c r="AE47">
        <v>5</v>
      </c>
      <c r="AF47">
        <v>7</v>
      </c>
      <c r="AG47">
        <v>8</v>
      </c>
      <c r="AH47">
        <v>3</v>
      </c>
      <c r="AI47">
        <v>9</v>
      </c>
      <c r="AJ47">
        <v>4</v>
      </c>
      <c r="AK47">
        <v>7</v>
      </c>
      <c r="AL47">
        <v>8</v>
      </c>
      <c r="AM47">
        <v>6</v>
      </c>
      <c r="BB47" s="80"/>
      <c r="BC47" s="81"/>
      <c r="CD47" s="80"/>
      <c r="CE47" s="80"/>
      <c r="CF47" s="81"/>
    </row>
    <row r="48" spans="1:84">
      <c r="A48" t="s">
        <v>145</v>
      </c>
      <c r="B48">
        <v>6</v>
      </c>
      <c r="C48">
        <v>5</v>
      </c>
      <c r="D48">
        <v>4</v>
      </c>
      <c r="E48">
        <v>6</v>
      </c>
      <c r="F48">
        <v>6</v>
      </c>
      <c r="G48">
        <v>5</v>
      </c>
      <c r="H48">
        <v>3</v>
      </c>
      <c r="I48">
        <v>3</v>
      </c>
      <c r="J48">
        <v>5</v>
      </c>
      <c r="K48">
        <v>5</v>
      </c>
      <c r="L48">
        <v>2</v>
      </c>
      <c r="M48">
        <v>7</v>
      </c>
      <c r="N48">
        <v>6</v>
      </c>
      <c r="O48">
        <v>5</v>
      </c>
      <c r="P48">
        <v>5</v>
      </c>
      <c r="Q48">
        <v>3</v>
      </c>
      <c r="R48">
        <v>7</v>
      </c>
      <c r="S48">
        <v>6</v>
      </c>
      <c r="T48" s="81">
        <v>3</v>
      </c>
      <c r="U48">
        <v>6</v>
      </c>
      <c r="V48">
        <v>7</v>
      </c>
      <c r="W48">
        <v>6</v>
      </c>
      <c r="X48">
        <v>3</v>
      </c>
      <c r="Y48">
        <v>5</v>
      </c>
      <c r="Z48">
        <v>5</v>
      </c>
      <c r="AA48">
        <v>10</v>
      </c>
      <c r="AB48">
        <v>5</v>
      </c>
      <c r="AC48">
        <v>5</v>
      </c>
      <c r="AD48">
        <v>8</v>
      </c>
      <c r="AE48">
        <v>5</v>
      </c>
      <c r="AF48">
        <v>7</v>
      </c>
      <c r="AG48">
        <v>8</v>
      </c>
      <c r="AH48">
        <v>5</v>
      </c>
      <c r="AI48">
        <v>4</v>
      </c>
      <c r="AJ48">
        <v>4</v>
      </c>
      <c r="AK48">
        <v>4</v>
      </c>
      <c r="AL48">
        <v>6</v>
      </c>
      <c r="AM48">
        <v>3</v>
      </c>
      <c r="AN48">
        <v>5</v>
      </c>
      <c r="BB48" s="80"/>
      <c r="BC48" s="81"/>
      <c r="CD48" s="80"/>
      <c r="CE48" s="80"/>
      <c r="CF48" s="81"/>
    </row>
    <row r="49" spans="1:113">
      <c r="A49" t="s">
        <v>146</v>
      </c>
      <c r="B49">
        <v>3</v>
      </c>
      <c r="C49">
        <v>6</v>
      </c>
      <c r="D49">
        <v>5</v>
      </c>
      <c r="E49">
        <v>6</v>
      </c>
      <c r="F49">
        <v>7</v>
      </c>
      <c r="G49">
        <v>5</v>
      </c>
      <c r="H49">
        <v>4</v>
      </c>
      <c r="I49">
        <v>6</v>
      </c>
      <c r="J49">
        <v>5</v>
      </c>
      <c r="K49">
        <v>6</v>
      </c>
      <c r="L49">
        <v>6</v>
      </c>
      <c r="M49">
        <v>8</v>
      </c>
      <c r="N49">
        <v>9</v>
      </c>
      <c r="O49">
        <v>6</v>
      </c>
      <c r="P49">
        <v>6</v>
      </c>
      <c r="Q49">
        <v>5</v>
      </c>
      <c r="R49">
        <v>6</v>
      </c>
      <c r="S49">
        <v>4</v>
      </c>
      <c r="T49" s="81">
        <v>4</v>
      </c>
      <c r="U49">
        <v>4</v>
      </c>
      <c r="V49">
        <v>8</v>
      </c>
      <c r="W49">
        <v>5</v>
      </c>
      <c r="X49">
        <v>6</v>
      </c>
      <c r="Y49">
        <v>6</v>
      </c>
      <c r="Z49">
        <v>3</v>
      </c>
      <c r="AA49">
        <v>9</v>
      </c>
      <c r="AB49">
        <v>3</v>
      </c>
      <c r="AC49">
        <v>8</v>
      </c>
      <c r="AD49">
        <v>3</v>
      </c>
      <c r="AE49">
        <v>4</v>
      </c>
      <c r="AF49">
        <v>8</v>
      </c>
      <c r="AG49">
        <v>9</v>
      </c>
      <c r="AH49">
        <v>5</v>
      </c>
      <c r="AI49">
        <v>9</v>
      </c>
      <c r="AJ49">
        <v>6</v>
      </c>
      <c r="AK49">
        <v>6</v>
      </c>
      <c r="AL49">
        <v>8</v>
      </c>
      <c r="AM49">
        <v>7</v>
      </c>
      <c r="AN49">
        <v>6</v>
      </c>
      <c r="AO49">
        <v>6</v>
      </c>
      <c r="BB49" s="80"/>
      <c r="BC49" s="81"/>
      <c r="CD49" s="80"/>
      <c r="CE49" s="80"/>
      <c r="CF49" s="81"/>
    </row>
    <row r="50" spans="1:113">
      <c r="A50" t="s">
        <v>147</v>
      </c>
      <c r="B50">
        <v>5</v>
      </c>
      <c r="C50">
        <v>4</v>
      </c>
      <c r="D50">
        <v>7</v>
      </c>
      <c r="E50">
        <v>5</v>
      </c>
      <c r="F50">
        <v>7</v>
      </c>
      <c r="G50">
        <v>5</v>
      </c>
      <c r="H50">
        <v>5</v>
      </c>
      <c r="I50">
        <v>5</v>
      </c>
      <c r="J50">
        <v>6</v>
      </c>
      <c r="K50">
        <v>4</v>
      </c>
      <c r="L50">
        <v>4</v>
      </c>
      <c r="M50">
        <v>7</v>
      </c>
      <c r="N50">
        <v>7</v>
      </c>
      <c r="O50">
        <v>6</v>
      </c>
      <c r="P50">
        <v>6</v>
      </c>
      <c r="Q50">
        <v>4</v>
      </c>
      <c r="R50">
        <v>9</v>
      </c>
      <c r="S50">
        <v>7</v>
      </c>
      <c r="T50" s="81">
        <v>4</v>
      </c>
      <c r="U50">
        <v>5</v>
      </c>
      <c r="V50">
        <v>6</v>
      </c>
      <c r="W50">
        <v>7</v>
      </c>
      <c r="X50">
        <v>5</v>
      </c>
      <c r="Y50">
        <v>7</v>
      </c>
      <c r="Z50">
        <v>4</v>
      </c>
      <c r="AA50">
        <v>9</v>
      </c>
      <c r="AB50">
        <v>4</v>
      </c>
      <c r="AC50">
        <v>6</v>
      </c>
      <c r="AD50">
        <v>8</v>
      </c>
      <c r="AE50">
        <v>5</v>
      </c>
      <c r="AF50">
        <v>6</v>
      </c>
      <c r="AG50">
        <v>11</v>
      </c>
      <c r="AH50">
        <v>5</v>
      </c>
      <c r="AI50">
        <v>6</v>
      </c>
      <c r="AJ50">
        <v>3</v>
      </c>
      <c r="AK50">
        <v>4</v>
      </c>
      <c r="AL50">
        <v>7</v>
      </c>
      <c r="AM50">
        <v>3</v>
      </c>
      <c r="AN50">
        <v>5</v>
      </c>
      <c r="AO50">
        <v>4</v>
      </c>
      <c r="AP50">
        <v>6</v>
      </c>
      <c r="BB50" s="80"/>
      <c r="BC50" s="81"/>
      <c r="CD50" s="80"/>
      <c r="CE50" s="80"/>
      <c r="CF50" s="81"/>
    </row>
    <row r="51" spans="1:113">
      <c r="A51" t="s">
        <v>148</v>
      </c>
      <c r="B51">
        <v>4</v>
      </c>
      <c r="C51">
        <v>2</v>
      </c>
      <c r="D51">
        <v>8</v>
      </c>
      <c r="E51">
        <v>7</v>
      </c>
      <c r="F51">
        <v>6</v>
      </c>
      <c r="G51">
        <v>7</v>
      </c>
      <c r="H51">
        <v>4</v>
      </c>
      <c r="I51">
        <v>5</v>
      </c>
      <c r="J51">
        <v>6</v>
      </c>
      <c r="K51">
        <v>6</v>
      </c>
      <c r="L51">
        <v>5</v>
      </c>
      <c r="M51">
        <v>10</v>
      </c>
      <c r="N51">
        <v>5</v>
      </c>
      <c r="O51">
        <v>5</v>
      </c>
      <c r="P51">
        <v>3</v>
      </c>
      <c r="Q51">
        <v>4</v>
      </c>
      <c r="R51">
        <v>7</v>
      </c>
      <c r="S51">
        <v>7</v>
      </c>
      <c r="T51" s="81">
        <v>5</v>
      </c>
      <c r="U51">
        <v>3</v>
      </c>
      <c r="V51">
        <v>6</v>
      </c>
      <c r="W51">
        <v>7</v>
      </c>
      <c r="X51">
        <v>5</v>
      </c>
      <c r="Y51">
        <v>8</v>
      </c>
      <c r="Z51">
        <v>4</v>
      </c>
      <c r="AA51">
        <v>7</v>
      </c>
      <c r="AB51">
        <v>6</v>
      </c>
      <c r="AC51">
        <v>7</v>
      </c>
      <c r="AD51">
        <v>8</v>
      </c>
      <c r="AE51">
        <v>6</v>
      </c>
      <c r="AF51">
        <v>8</v>
      </c>
      <c r="AG51">
        <v>9</v>
      </c>
      <c r="AH51">
        <v>2</v>
      </c>
      <c r="AI51">
        <v>8</v>
      </c>
      <c r="AJ51">
        <v>4</v>
      </c>
      <c r="AK51">
        <v>7</v>
      </c>
      <c r="AL51">
        <v>8</v>
      </c>
      <c r="AM51">
        <v>6</v>
      </c>
      <c r="AN51">
        <v>3</v>
      </c>
      <c r="AO51">
        <v>5</v>
      </c>
      <c r="AP51">
        <v>6</v>
      </c>
      <c r="AQ51">
        <v>5</v>
      </c>
      <c r="BB51" s="80"/>
      <c r="BC51" s="81"/>
      <c r="CD51" s="80"/>
      <c r="CE51" s="80"/>
      <c r="CF51" s="81"/>
    </row>
    <row r="52" spans="1:113">
      <c r="A52" t="s">
        <v>149</v>
      </c>
      <c r="B52">
        <v>6</v>
      </c>
      <c r="C52">
        <v>7</v>
      </c>
      <c r="D52">
        <v>7</v>
      </c>
      <c r="E52">
        <v>7</v>
      </c>
      <c r="F52">
        <v>9</v>
      </c>
      <c r="G52">
        <v>8</v>
      </c>
      <c r="H52">
        <v>6</v>
      </c>
      <c r="I52">
        <v>5</v>
      </c>
      <c r="J52">
        <v>9</v>
      </c>
      <c r="K52">
        <v>4</v>
      </c>
      <c r="L52">
        <v>6</v>
      </c>
      <c r="M52">
        <v>10</v>
      </c>
      <c r="N52">
        <v>8</v>
      </c>
      <c r="O52">
        <v>6</v>
      </c>
      <c r="P52">
        <v>8</v>
      </c>
      <c r="Q52">
        <v>7</v>
      </c>
      <c r="R52">
        <v>11</v>
      </c>
      <c r="S52">
        <v>9</v>
      </c>
      <c r="T52" s="81">
        <v>6</v>
      </c>
      <c r="U52">
        <v>7</v>
      </c>
      <c r="V52">
        <v>7</v>
      </c>
      <c r="W52">
        <v>8</v>
      </c>
      <c r="X52">
        <v>7</v>
      </c>
      <c r="Y52">
        <v>8</v>
      </c>
      <c r="Z52">
        <v>6</v>
      </c>
      <c r="AA52">
        <v>10</v>
      </c>
      <c r="AB52">
        <v>7</v>
      </c>
      <c r="AC52">
        <v>8</v>
      </c>
      <c r="AD52">
        <v>10</v>
      </c>
      <c r="AE52">
        <v>6</v>
      </c>
      <c r="AF52">
        <v>7</v>
      </c>
      <c r="AG52">
        <v>12</v>
      </c>
      <c r="AH52">
        <v>8</v>
      </c>
      <c r="AI52">
        <v>9</v>
      </c>
      <c r="AJ52">
        <v>6</v>
      </c>
      <c r="AK52">
        <v>7</v>
      </c>
      <c r="AL52">
        <v>8</v>
      </c>
      <c r="AM52">
        <v>7</v>
      </c>
      <c r="AN52">
        <v>6</v>
      </c>
      <c r="AO52">
        <v>6</v>
      </c>
      <c r="AP52">
        <v>8</v>
      </c>
      <c r="AQ52">
        <v>4</v>
      </c>
      <c r="AR52">
        <v>6</v>
      </c>
      <c r="BB52" s="80"/>
      <c r="BC52" s="81"/>
      <c r="CD52" s="80"/>
      <c r="CE52" s="80"/>
      <c r="CF52" s="81"/>
    </row>
    <row r="53" spans="1:113">
      <c r="A53" t="s">
        <v>150</v>
      </c>
      <c r="B53">
        <v>10</v>
      </c>
      <c r="C53">
        <v>11</v>
      </c>
      <c r="D53">
        <v>8</v>
      </c>
      <c r="E53">
        <v>10</v>
      </c>
      <c r="F53">
        <v>12</v>
      </c>
      <c r="G53">
        <v>9</v>
      </c>
      <c r="H53">
        <v>8</v>
      </c>
      <c r="I53">
        <v>9</v>
      </c>
      <c r="J53">
        <v>11</v>
      </c>
      <c r="K53">
        <v>10</v>
      </c>
      <c r="L53">
        <v>10</v>
      </c>
      <c r="M53">
        <v>8</v>
      </c>
      <c r="N53">
        <v>12</v>
      </c>
      <c r="O53">
        <v>11</v>
      </c>
      <c r="P53">
        <v>9</v>
      </c>
      <c r="Q53">
        <v>10</v>
      </c>
      <c r="R53">
        <v>11</v>
      </c>
      <c r="S53">
        <v>11</v>
      </c>
      <c r="T53" s="81">
        <v>8</v>
      </c>
      <c r="U53">
        <v>10</v>
      </c>
      <c r="V53">
        <v>11</v>
      </c>
      <c r="W53">
        <v>9</v>
      </c>
      <c r="X53">
        <v>10</v>
      </c>
      <c r="Y53">
        <v>9</v>
      </c>
      <c r="Z53">
        <v>9</v>
      </c>
      <c r="AA53">
        <v>15</v>
      </c>
      <c r="AB53">
        <v>10</v>
      </c>
      <c r="AC53">
        <v>10</v>
      </c>
      <c r="AD53">
        <v>9</v>
      </c>
      <c r="AE53">
        <v>9</v>
      </c>
      <c r="AF53">
        <v>9</v>
      </c>
      <c r="AG53">
        <v>14</v>
      </c>
      <c r="AH53">
        <v>10</v>
      </c>
      <c r="AI53">
        <v>12</v>
      </c>
      <c r="AJ53">
        <v>9</v>
      </c>
      <c r="AK53">
        <v>9</v>
      </c>
      <c r="AL53">
        <v>6</v>
      </c>
      <c r="AM53">
        <v>9</v>
      </c>
      <c r="AN53">
        <v>11</v>
      </c>
      <c r="AO53">
        <v>8</v>
      </c>
      <c r="AP53">
        <v>9</v>
      </c>
      <c r="AQ53">
        <v>9</v>
      </c>
      <c r="AR53">
        <v>11</v>
      </c>
      <c r="AS53">
        <v>11</v>
      </c>
      <c r="BB53" s="80"/>
      <c r="BC53" s="81"/>
      <c r="CD53" s="80"/>
      <c r="CE53" s="80"/>
      <c r="CF53" s="81"/>
    </row>
    <row r="54" spans="1:113">
      <c r="A54" t="s">
        <v>151</v>
      </c>
      <c r="B54">
        <v>5</v>
      </c>
      <c r="C54">
        <v>5</v>
      </c>
      <c r="D54">
        <v>8</v>
      </c>
      <c r="E54">
        <v>6</v>
      </c>
      <c r="F54">
        <v>6</v>
      </c>
      <c r="G54">
        <v>7</v>
      </c>
      <c r="H54">
        <v>4</v>
      </c>
      <c r="I54">
        <v>6</v>
      </c>
      <c r="J54">
        <v>6</v>
      </c>
      <c r="K54">
        <v>5</v>
      </c>
      <c r="L54">
        <v>5</v>
      </c>
      <c r="M54">
        <v>11</v>
      </c>
      <c r="N54">
        <v>6</v>
      </c>
      <c r="O54">
        <v>3</v>
      </c>
      <c r="P54">
        <v>6</v>
      </c>
      <c r="Q54">
        <v>3</v>
      </c>
      <c r="R54">
        <v>8</v>
      </c>
      <c r="S54">
        <v>8</v>
      </c>
      <c r="T54" s="81">
        <v>5</v>
      </c>
      <c r="U54">
        <v>6</v>
      </c>
      <c r="V54">
        <v>9</v>
      </c>
      <c r="W54">
        <v>8</v>
      </c>
      <c r="X54">
        <v>4</v>
      </c>
      <c r="Y54">
        <v>7</v>
      </c>
      <c r="Z54">
        <v>5</v>
      </c>
      <c r="AA54">
        <v>8</v>
      </c>
      <c r="AB54">
        <v>7</v>
      </c>
      <c r="AC54">
        <v>7</v>
      </c>
      <c r="AD54">
        <v>8</v>
      </c>
      <c r="AE54">
        <v>5</v>
      </c>
      <c r="AF54">
        <v>8</v>
      </c>
      <c r="AG54">
        <v>8</v>
      </c>
      <c r="AH54">
        <v>3</v>
      </c>
      <c r="AI54">
        <v>9</v>
      </c>
      <c r="AJ54">
        <v>4</v>
      </c>
      <c r="AK54">
        <v>7</v>
      </c>
      <c r="AL54">
        <v>8</v>
      </c>
      <c r="AM54">
        <v>6</v>
      </c>
      <c r="AN54">
        <v>2</v>
      </c>
      <c r="AO54">
        <v>5</v>
      </c>
      <c r="AP54">
        <v>6</v>
      </c>
      <c r="AQ54">
        <v>6</v>
      </c>
      <c r="AR54">
        <v>3</v>
      </c>
      <c r="AS54">
        <v>7</v>
      </c>
      <c r="AT54">
        <v>11</v>
      </c>
      <c r="BB54" s="80"/>
      <c r="BC54" s="81"/>
      <c r="CD54" s="80"/>
      <c r="CE54" s="80"/>
      <c r="CF54" s="81"/>
    </row>
    <row r="55" spans="1:113">
      <c r="A55" t="s">
        <v>152</v>
      </c>
      <c r="B55">
        <v>6</v>
      </c>
      <c r="C55">
        <v>7</v>
      </c>
      <c r="D55">
        <v>8</v>
      </c>
      <c r="E55">
        <v>4</v>
      </c>
      <c r="F55">
        <v>9</v>
      </c>
      <c r="G55">
        <v>8</v>
      </c>
      <c r="H55">
        <v>5</v>
      </c>
      <c r="I55">
        <v>6</v>
      </c>
      <c r="J55">
        <v>9</v>
      </c>
      <c r="K55">
        <v>5</v>
      </c>
      <c r="L55">
        <v>7</v>
      </c>
      <c r="M55">
        <v>9</v>
      </c>
      <c r="N55">
        <v>9</v>
      </c>
      <c r="O55">
        <v>8</v>
      </c>
      <c r="P55">
        <v>6</v>
      </c>
      <c r="Q55">
        <v>7</v>
      </c>
      <c r="R55">
        <v>9</v>
      </c>
      <c r="S55">
        <v>8</v>
      </c>
      <c r="T55" s="81">
        <v>6</v>
      </c>
      <c r="U55">
        <v>7</v>
      </c>
      <c r="V55">
        <v>8</v>
      </c>
      <c r="W55">
        <v>8</v>
      </c>
      <c r="X55">
        <v>5</v>
      </c>
      <c r="Y55">
        <v>7</v>
      </c>
      <c r="Z55">
        <v>6</v>
      </c>
      <c r="AA55">
        <v>9</v>
      </c>
      <c r="AB55">
        <v>5</v>
      </c>
      <c r="AC55">
        <v>8</v>
      </c>
      <c r="AD55">
        <v>7</v>
      </c>
      <c r="AE55">
        <v>6</v>
      </c>
      <c r="AF55">
        <v>7</v>
      </c>
      <c r="AG55">
        <v>12</v>
      </c>
      <c r="AH55">
        <v>6</v>
      </c>
      <c r="AI55">
        <v>8</v>
      </c>
      <c r="AJ55">
        <v>4</v>
      </c>
      <c r="AK55">
        <v>6</v>
      </c>
      <c r="AL55">
        <v>7</v>
      </c>
      <c r="AM55">
        <v>6</v>
      </c>
      <c r="AN55">
        <v>4</v>
      </c>
      <c r="AO55">
        <v>6</v>
      </c>
      <c r="AP55">
        <v>5</v>
      </c>
      <c r="AQ55">
        <v>4</v>
      </c>
      <c r="AR55">
        <v>5</v>
      </c>
      <c r="AS55">
        <v>5</v>
      </c>
      <c r="AT55">
        <v>10</v>
      </c>
      <c r="AU55">
        <v>6</v>
      </c>
      <c r="BB55" s="80"/>
      <c r="BC55" s="81"/>
      <c r="CD55" s="80"/>
      <c r="CE55" s="80"/>
      <c r="CF55" s="81"/>
    </row>
    <row r="56" spans="1:113">
      <c r="A56" t="s">
        <v>153</v>
      </c>
      <c r="B56">
        <v>3</v>
      </c>
      <c r="C56">
        <v>3</v>
      </c>
      <c r="D56">
        <v>6</v>
      </c>
      <c r="E56">
        <v>6</v>
      </c>
      <c r="F56">
        <v>5</v>
      </c>
      <c r="G56">
        <v>5</v>
      </c>
      <c r="H56">
        <v>2</v>
      </c>
      <c r="I56">
        <v>4</v>
      </c>
      <c r="J56">
        <v>5</v>
      </c>
      <c r="K56">
        <v>4</v>
      </c>
      <c r="L56">
        <v>3</v>
      </c>
      <c r="M56">
        <v>9</v>
      </c>
      <c r="N56">
        <v>5</v>
      </c>
      <c r="O56">
        <v>3</v>
      </c>
      <c r="P56">
        <v>5</v>
      </c>
      <c r="Q56">
        <v>2</v>
      </c>
      <c r="R56">
        <v>7</v>
      </c>
      <c r="S56">
        <v>6</v>
      </c>
      <c r="T56" s="81">
        <v>3</v>
      </c>
      <c r="U56">
        <v>4</v>
      </c>
      <c r="V56">
        <v>7</v>
      </c>
      <c r="W56">
        <v>6</v>
      </c>
      <c r="X56">
        <v>4</v>
      </c>
      <c r="Y56">
        <v>6</v>
      </c>
      <c r="Z56">
        <v>3</v>
      </c>
      <c r="AA56">
        <v>7</v>
      </c>
      <c r="AB56">
        <v>5</v>
      </c>
      <c r="AC56">
        <v>5</v>
      </c>
      <c r="AD56">
        <v>6</v>
      </c>
      <c r="AE56">
        <v>4</v>
      </c>
      <c r="AF56">
        <v>6</v>
      </c>
      <c r="AG56">
        <v>7</v>
      </c>
      <c r="AH56">
        <v>3</v>
      </c>
      <c r="AI56">
        <v>7</v>
      </c>
      <c r="AJ56">
        <v>4</v>
      </c>
      <c r="AK56">
        <v>6</v>
      </c>
      <c r="AL56">
        <v>6</v>
      </c>
      <c r="AM56">
        <v>5</v>
      </c>
      <c r="AN56">
        <v>2</v>
      </c>
      <c r="AO56">
        <v>3</v>
      </c>
      <c r="AP56">
        <v>4</v>
      </c>
      <c r="AQ56">
        <v>4</v>
      </c>
      <c r="AR56">
        <v>2</v>
      </c>
      <c r="AS56">
        <v>5</v>
      </c>
      <c r="AT56">
        <v>9</v>
      </c>
      <c r="AU56">
        <v>2</v>
      </c>
      <c r="AV56">
        <v>5</v>
      </c>
      <c r="BB56" s="80"/>
      <c r="BC56" s="81"/>
      <c r="CD56" s="80"/>
      <c r="CE56" s="80"/>
      <c r="CF56" s="81"/>
    </row>
    <row r="57" spans="1:113">
      <c r="A57" t="s">
        <v>154</v>
      </c>
      <c r="B57">
        <v>4</v>
      </c>
      <c r="C57">
        <v>3</v>
      </c>
      <c r="D57">
        <v>7</v>
      </c>
      <c r="E57">
        <v>7</v>
      </c>
      <c r="F57">
        <v>6</v>
      </c>
      <c r="G57">
        <v>6</v>
      </c>
      <c r="H57">
        <v>4</v>
      </c>
      <c r="I57">
        <v>4</v>
      </c>
      <c r="J57">
        <v>5</v>
      </c>
      <c r="K57">
        <v>6</v>
      </c>
      <c r="L57">
        <v>3</v>
      </c>
      <c r="M57">
        <v>9</v>
      </c>
      <c r="N57">
        <v>7</v>
      </c>
      <c r="O57">
        <v>4</v>
      </c>
      <c r="P57">
        <v>5</v>
      </c>
      <c r="Q57">
        <v>2</v>
      </c>
      <c r="R57">
        <v>8</v>
      </c>
      <c r="S57">
        <v>6</v>
      </c>
      <c r="T57" s="81">
        <v>4</v>
      </c>
      <c r="U57">
        <v>3</v>
      </c>
      <c r="V57">
        <v>6</v>
      </c>
      <c r="W57">
        <v>5</v>
      </c>
      <c r="X57">
        <v>4</v>
      </c>
      <c r="Y57">
        <v>8</v>
      </c>
      <c r="Z57">
        <v>2</v>
      </c>
      <c r="AA57">
        <v>9</v>
      </c>
      <c r="AB57">
        <v>5</v>
      </c>
      <c r="AC57">
        <v>6</v>
      </c>
      <c r="AD57">
        <v>7</v>
      </c>
      <c r="AE57">
        <v>6</v>
      </c>
      <c r="AF57">
        <v>8</v>
      </c>
      <c r="AG57">
        <v>9</v>
      </c>
      <c r="AH57">
        <v>4</v>
      </c>
      <c r="AI57">
        <v>6</v>
      </c>
      <c r="AJ57">
        <v>4</v>
      </c>
      <c r="AK57">
        <v>6</v>
      </c>
      <c r="AL57">
        <v>8</v>
      </c>
      <c r="AM57">
        <v>5</v>
      </c>
      <c r="AN57">
        <v>4</v>
      </c>
      <c r="AO57">
        <v>3</v>
      </c>
      <c r="AP57">
        <v>5</v>
      </c>
      <c r="AQ57">
        <v>4</v>
      </c>
      <c r="AR57">
        <v>3</v>
      </c>
      <c r="AS57">
        <v>5</v>
      </c>
      <c r="AT57">
        <v>10</v>
      </c>
      <c r="AU57">
        <v>4</v>
      </c>
      <c r="AV57">
        <v>6</v>
      </c>
      <c r="AW57">
        <v>2</v>
      </c>
      <c r="BB57" s="80"/>
      <c r="BC57" s="81"/>
      <c r="CD57" s="80"/>
      <c r="CE57" s="80"/>
      <c r="CF57" s="81"/>
    </row>
    <row r="58" spans="1:113">
      <c r="A58" t="s">
        <v>155</v>
      </c>
      <c r="B58">
        <v>6</v>
      </c>
      <c r="C58">
        <v>5</v>
      </c>
      <c r="D58">
        <v>7</v>
      </c>
      <c r="E58">
        <v>9</v>
      </c>
      <c r="F58">
        <v>6</v>
      </c>
      <c r="G58">
        <v>6</v>
      </c>
      <c r="H58">
        <v>4</v>
      </c>
      <c r="I58">
        <v>4</v>
      </c>
      <c r="J58">
        <v>5</v>
      </c>
      <c r="K58">
        <v>8</v>
      </c>
      <c r="L58">
        <v>3</v>
      </c>
      <c r="M58">
        <v>9</v>
      </c>
      <c r="N58">
        <v>7</v>
      </c>
      <c r="O58">
        <v>6</v>
      </c>
      <c r="P58">
        <v>5</v>
      </c>
      <c r="Q58">
        <v>4</v>
      </c>
      <c r="R58">
        <v>8</v>
      </c>
      <c r="S58">
        <v>6</v>
      </c>
      <c r="T58" s="81">
        <v>6</v>
      </c>
      <c r="U58">
        <v>5</v>
      </c>
      <c r="V58">
        <v>6</v>
      </c>
      <c r="W58">
        <v>3</v>
      </c>
      <c r="X58">
        <v>6</v>
      </c>
      <c r="Y58">
        <v>6</v>
      </c>
      <c r="Z58">
        <v>4</v>
      </c>
      <c r="AA58">
        <v>11</v>
      </c>
      <c r="AB58">
        <v>7</v>
      </c>
      <c r="AC58">
        <v>6</v>
      </c>
      <c r="AD58">
        <v>9</v>
      </c>
      <c r="AE58">
        <v>8</v>
      </c>
      <c r="AF58">
        <v>10</v>
      </c>
      <c r="AG58">
        <v>7</v>
      </c>
      <c r="AH58">
        <v>6</v>
      </c>
      <c r="AI58">
        <v>4</v>
      </c>
      <c r="AJ58">
        <v>6</v>
      </c>
      <c r="AK58">
        <v>6</v>
      </c>
      <c r="AL58">
        <v>9</v>
      </c>
      <c r="AM58">
        <v>5</v>
      </c>
      <c r="AN58">
        <v>6</v>
      </c>
      <c r="AO58">
        <v>3</v>
      </c>
      <c r="AP58">
        <v>7</v>
      </c>
      <c r="AQ58">
        <v>6</v>
      </c>
      <c r="AR58">
        <v>5</v>
      </c>
      <c r="AS58">
        <v>7</v>
      </c>
      <c r="AT58">
        <v>11</v>
      </c>
      <c r="AU58">
        <v>6</v>
      </c>
      <c r="AV58">
        <v>8</v>
      </c>
      <c r="AW58">
        <v>4</v>
      </c>
      <c r="AX58">
        <v>2</v>
      </c>
      <c r="BB58" s="80"/>
      <c r="BC58" s="81"/>
      <c r="CD58" s="80"/>
      <c r="CE58" s="80"/>
      <c r="CF58" s="81"/>
    </row>
    <row r="59" spans="1:113">
      <c r="A59" t="s">
        <v>156</v>
      </c>
      <c r="B59">
        <v>6</v>
      </c>
      <c r="C59">
        <v>6</v>
      </c>
      <c r="D59">
        <v>8</v>
      </c>
      <c r="E59">
        <v>8</v>
      </c>
      <c r="F59">
        <v>8</v>
      </c>
      <c r="G59">
        <v>9</v>
      </c>
      <c r="H59">
        <v>6</v>
      </c>
      <c r="I59">
        <v>4</v>
      </c>
      <c r="J59">
        <v>8</v>
      </c>
      <c r="K59">
        <v>6</v>
      </c>
      <c r="L59">
        <v>7</v>
      </c>
      <c r="M59">
        <v>9</v>
      </c>
      <c r="N59">
        <v>9</v>
      </c>
      <c r="O59">
        <v>6</v>
      </c>
      <c r="P59">
        <v>8</v>
      </c>
      <c r="Q59">
        <v>6</v>
      </c>
      <c r="R59">
        <v>11</v>
      </c>
      <c r="S59">
        <v>9</v>
      </c>
      <c r="T59" s="81">
        <v>5</v>
      </c>
      <c r="U59">
        <v>6</v>
      </c>
      <c r="V59">
        <v>9</v>
      </c>
      <c r="W59">
        <v>8</v>
      </c>
      <c r="X59">
        <v>6</v>
      </c>
      <c r="Y59">
        <v>8</v>
      </c>
      <c r="Z59">
        <v>5</v>
      </c>
      <c r="AA59">
        <v>9</v>
      </c>
      <c r="AB59">
        <v>6</v>
      </c>
      <c r="AC59">
        <v>7</v>
      </c>
      <c r="AD59">
        <v>10</v>
      </c>
      <c r="AE59">
        <v>6</v>
      </c>
      <c r="AF59">
        <v>8</v>
      </c>
      <c r="AG59">
        <v>11</v>
      </c>
      <c r="AH59">
        <v>7</v>
      </c>
      <c r="AI59">
        <v>8</v>
      </c>
      <c r="AJ59">
        <v>5</v>
      </c>
      <c r="AK59">
        <v>7</v>
      </c>
      <c r="AL59">
        <v>8</v>
      </c>
      <c r="AM59">
        <v>6</v>
      </c>
      <c r="AN59">
        <v>6</v>
      </c>
      <c r="AO59">
        <v>5</v>
      </c>
      <c r="AP59">
        <v>8</v>
      </c>
      <c r="AQ59">
        <v>5</v>
      </c>
      <c r="AR59">
        <v>5</v>
      </c>
      <c r="AS59">
        <v>5</v>
      </c>
      <c r="AT59">
        <v>11</v>
      </c>
      <c r="AU59">
        <v>5</v>
      </c>
      <c r="AV59">
        <v>6</v>
      </c>
      <c r="AW59">
        <v>4</v>
      </c>
      <c r="AX59">
        <v>4</v>
      </c>
      <c r="AY59">
        <v>6</v>
      </c>
      <c r="BB59" s="80"/>
      <c r="BC59" s="81"/>
      <c r="CD59" s="80"/>
      <c r="CE59" s="80"/>
      <c r="CF59" s="81"/>
    </row>
    <row r="60" spans="1:113">
      <c r="A60" t="s">
        <v>157</v>
      </c>
      <c r="B60" s="80">
        <v>6</v>
      </c>
      <c r="C60" s="80">
        <v>7</v>
      </c>
      <c r="D60" s="80">
        <v>6</v>
      </c>
      <c r="E60" s="80">
        <v>4</v>
      </c>
      <c r="F60" s="80">
        <v>9</v>
      </c>
      <c r="G60" s="80">
        <v>8</v>
      </c>
      <c r="H60" s="80">
        <v>5</v>
      </c>
      <c r="I60" s="80">
        <v>7</v>
      </c>
      <c r="J60" s="80">
        <v>7</v>
      </c>
      <c r="K60" s="80">
        <v>3</v>
      </c>
      <c r="L60" s="80">
        <v>7</v>
      </c>
      <c r="M60" s="80">
        <v>8</v>
      </c>
      <c r="N60" s="80">
        <v>8</v>
      </c>
      <c r="O60" s="80">
        <v>7</v>
      </c>
      <c r="P60" s="80">
        <v>7</v>
      </c>
      <c r="Q60" s="80">
        <v>5</v>
      </c>
      <c r="R60" s="80">
        <v>5</v>
      </c>
      <c r="S60" s="80">
        <v>7</v>
      </c>
      <c r="T60" s="81">
        <v>5</v>
      </c>
      <c r="U60" s="80">
        <v>7</v>
      </c>
      <c r="V60" s="80">
        <v>9</v>
      </c>
      <c r="W60" s="80">
        <v>8</v>
      </c>
      <c r="X60" s="80">
        <v>3</v>
      </c>
      <c r="Y60" s="80">
        <v>5</v>
      </c>
      <c r="Z60" s="80">
        <v>6</v>
      </c>
      <c r="AA60" s="80">
        <v>9</v>
      </c>
      <c r="AB60" s="80">
        <v>5</v>
      </c>
      <c r="AC60" s="80">
        <v>7</v>
      </c>
      <c r="AD60" s="80">
        <v>7</v>
      </c>
      <c r="AE60" s="80">
        <v>4</v>
      </c>
      <c r="AF60" s="80">
        <v>7</v>
      </c>
      <c r="AG60" s="80">
        <v>10</v>
      </c>
      <c r="AH60" s="80">
        <v>5</v>
      </c>
      <c r="AI60" s="80">
        <v>7</v>
      </c>
      <c r="AJ60" s="80">
        <v>4</v>
      </c>
      <c r="AK60" s="80">
        <v>4</v>
      </c>
      <c r="AL60" s="80">
        <v>7</v>
      </c>
      <c r="AM60" s="80">
        <v>5</v>
      </c>
      <c r="AN60" s="80">
        <v>6</v>
      </c>
      <c r="AO60" s="80">
        <v>5</v>
      </c>
      <c r="AP60" s="80">
        <v>4</v>
      </c>
      <c r="AQ60" s="80">
        <v>5</v>
      </c>
      <c r="AR60" s="80">
        <v>7</v>
      </c>
      <c r="AS60" s="80">
        <v>7</v>
      </c>
      <c r="AT60" s="80">
        <v>9</v>
      </c>
      <c r="AU60" s="80">
        <v>6</v>
      </c>
      <c r="AV60" s="80">
        <v>5</v>
      </c>
      <c r="AW60" s="80">
        <v>5</v>
      </c>
      <c r="AX60" s="80">
        <v>6</v>
      </c>
      <c r="AY60" s="80">
        <v>8</v>
      </c>
      <c r="AZ60" s="80">
        <v>7</v>
      </c>
      <c r="BA60" s="80"/>
      <c r="BB60" s="80"/>
      <c r="BC60" s="81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0"/>
      <c r="BS60" s="80"/>
      <c r="BT60" s="80"/>
      <c r="BU60" s="80"/>
      <c r="BV60" s="80"/>
      <c r="BW60" s="80"/>
      <c r="BX60" s="80"/>
      <c r="BY60" s="80"/>
      <c r="BZ60" s="80"/>
      <c r="CA60" s="80"/>
      <c r="CB60" s="80"/>
      <c r="CC60" s="80"/>
      <c r="CD60" s="80"/>
      <c r="CE60" s="80"/>
      <c r="CF60" s="81"/>
      <c r="CG60" s="80"/>
      <c r="CH60" s="80"/>
      <c r="CI60" s="80"/>
      <c r="CJ60" s="80"/>
      <c r="CK60" s="80"/>
      <c r="CL60" s="80"/>
      <c r="CM60" s="80"/>
      <c r="CN60" s="80"/>
      <c r="CO60" s="80"/>
      <c r="CP60" s="80"/>
      <c r="CQ60" s="80"/>
      <c r="CR60" s="80"/>
      <c r="CS60" s="80"/>
      <c r="CT60" s="80"/>
      <c r="CU60" s="80"/>
      <c r="CV60" s="80"/>
      <c r="CW60" s="80"/>
      <c r="CX60" s="80"/>
      <c r="CY60" s="80"/>
      <c r="CZ60" s="80"/>
      <c r="DA60" s="80"/>
      <c r="DB60" s="80"/>
      <c r="DC60" s="80"/>
      <c r="DD60" s="80"/>
      <c r="DE60" s="80"/>
      <c r="DF60" s="80"/>
      <c r="DG60" s="80"/>
      <c r="DH60" s="80"/>
      <c r="DI60" s="80"/>
    </row>
    <row r="61" spans="1:113">
      <c r="A61" t="s">
        <v>158</v>
      </c>
      <c r="B61" s="80">
        <v>5</v>
      </c>
      <c r="C61" s="80">
        <v>5</v>
      </c>
      <c r="D61" s="80">
        <v>6</v>
      </c>
      <c r="E61" s="80">
        <v>7</v>
      </c>
      <c r="F61" s="80">
        <v>6</v>
      </c>
      <c r="G61" s="80">
        <v>5</v>
      </c>
      <c r="H61" s="80">
        <v>2</v>
      </c>
      <c r="I61" s="80">
        <v>4</v>
      </c>
      <c r="J61" s="80">
        <v>5</v>
      </c>
      <c r="K61" s="80">
        <v>7</v>
      </c>
      <c r="L61" s="80">
        <v>4</v>
      </c>
      <c r="M61" s="80">
        <v>7</v>
      </c>
      <c r="N61" s="80">
        <v>7</v>
      </c>
      <c r="O61" s="80">
        <v>6</v>
      </c>
      <c r="P61" s="80">
        <v>2</v>
      </c>
      <c r="Q61" s="80">
        <v>5</v>
      </c>
      <c r="R61" s="80">
        <v>6</v>
      </c>
      <c r="S61" s="80">
        <v>5</v>
      </c>
      <c r="T61" s="81">
        <v>6</v>
      </c>
      <c r="U61" s="80">
        <v>4</v>
      </c>
      <c r="V61" s="80">
        <v>3</v>
      </c>
      <c r="W61" s="80">
        <v>2</v>
      </c>
      <c r="X61" s="80">
        <v>7</v>
      </c>
      <c r="Y61" s="80">
        <v>6</v>
      </c>
      <c r="Z61" s="80">
        <v>3</v>
      </c>
      <c r="AA61" s="80">
        <v>10</v>
      </c>
      <c r="AB61" s="80">
        <v>7</v>
      </c>
      <c r="AC61" s="80">
        <v>8</v>
      </c>
      <c r="AD61" s="80">
        <v>6</v>
      </c>
      <c r="AE61" s="80">
        <v>7</v>
      </c>
      <c r="AF61" s="80">
        <v>10</v>
      </c>
      <c r="AG61" s="80">
        <v>9</v>
      </c>
      <c r="AH61" s="80">
        <v>5</v>
      </c>
      <c r="AI61" s="80">
        <v>7</v>
      </c>
      <c r="AJ61" s="80">
        <v>5</v>
      </c>
      <c r="AK61" s="80">
        <v>4</v>
      </c>
      <c r="AL61" s="80">
        <v>7</v>
      </c>
      <c r="AM61" s="80">
        <v>4</v>
      </c>
      <c r="AN61" s="80">
        <v>6</v>
      </c>
      <c r="AO61" s="80">
        <v>4</v>
      </c>
      <c r="AP61" s="80">
        <v>5</v>
      </c>
      <c r="AQ61" s="80">
        <v>5</v>
      </c>
      <c r="AR61" s="80">
        <v>5</v>
      </c>
      <c r="AS61" s="80">
        <v>6</v>
      </c>
      <c r="AT61" s="80">
        <v>8</v>
      </c>
      <c r="AU61" s="80">
        <v>6</v>
      </c>
      <c r="AV61" s="80">
        <v>6</v>
      </c>
      <c r="AW61" s="80">
        <v>4</v>
      </c>
      <c r="AX61" s="80">
        <v>3</v>
      </c>
      <c r="AY61" s="80">
        <v>3</v>
      </c>
      <c r="AZ61" s="80">
        <v>6</v>
      </c>
      <c r="BA61" s="80">
        <v>6</v>
      </c>
      <c r="BB61" s="80"/>
      <c r="BC61" s="81"/>
      <c r="BD61" s="80"/>
      <c r="BE61" s="80"/>
      <c r="BF61" s="80"/>
      <c r="BG61" s="80"/>
      <c r="BH61" s="80"/>
      <c r="BI61" s="80"/>
      <c r="BJ61" s="80"/>
      <c r="BK61" s="80"/>
      <c r="BL61" s="80"/>
      <c r="BM61" s="80"/>
      <c r="BN61" s="80"/>
      <c r="BO61" s="80"/>
      <c r="BP61" s="80"/>
      <c r="BQ61" s="80"/>
      <c r="BR61" s="80"/>
      <c r="BS61" s="80"/>
      <c r="BT61" s="80"/>
      <c r="BU61" s="80"/>
      <c r="BV61" s="80"/>
      <c r="BW61" s="80"/>
      <c r="BX61" s="80"/>
      <c r="BY61" s="80"/>
      <c r="BZ61" s="80"/>
      <c r="CA61" s="80"/>
      <c r="CB61" s="80"/>
      <c r="CC61" s="80"/>
      <c r="CD61" s="80"/>
      <c r="CE61" s="80"/>
      <c r="CF61" s="81"/>
      <c r="CG61" s="80"/>
      <c r="CH61" s="80"/>
      <c r="CI61" s="80"/>
      <c r="CJ61" s="80"/>
      <c r="CK61" s="80"/>
      <c r="CL61" s="80"/>
      <c r="CM61" s="80"/>
      <c r="CN61" s="80"/>
      <c r="CO61" s="80"/>
      <c r="CP61" s="80"/>
      <c r="CQ61" s="80"/>
      <c r="CR61" s="80"/>
      <c r="CS61" s="80"/>
      <c r="CT61" s="80"/>
      <c r="CU61" s="80"/>
      <c r="CV61" s="80"/>
      <c r="CW61" s="80"/>
      <c r="CX61" s="80"/>
      <c r="CY61" s="80"/>
      <c r="CZ61" s="80"/>
      <c r="DA61" s="80"/>
      <c r="DB61" s="80"/>
      <c r="DC61" s="80"/>
      <c r="DD61" s="80"/>
      <c r="DE61" s="80"/>
      <c r="DF61" s="80"/>
      <c r="DG61" s="80"/>
      <c r="DH61" s="80"/>
      <c r="DI61" s="80"/>
    </row>
    <row r="62" spans="1:113">
      <c r="A62" t="s">
        <v>159</v>
      </c>
      <c r="B62" s="83">
        <v>5</v>
      </c>
      <c r="C62" s="83">
        <v>4</v>
      </c>
      <c r="D62" s="83">
        <v>7</v>
      </c>
      <c r="E62" s="83">
        <v>5</v>
      </c>
      <c r="F62" s="83">
        <v>6</v>
      </c>
      <c r="G62" s="83">
        <v>5</v>
      </c>
      <c r="H62" s="83">
        <v>3</v>
      </c>
      <c r="I62" s="83">
        <v>6</v>
      </c>
      <c r="J62" s="83">
        <v>5</v>
      </c>
      <c r="K62" s="83">
        <v>4</v>
      </c>
      <c r="L62" s="83">
        <v>4</v>
      </c>
      <c r="M62" s="83">
        <v>9</v>
      </c>
      <c r="N62" s="83">
        <v>5</v>
      </c>
      <c r="O62" s="83">
        <v>4</v>
      </c>
      <c r="P62" s="83">
        <v>5</v>
      </c>
      <c r="Q62" s="83">
        <v>2</v>
      </c>
      <c r="R62" s="83">
        <v>5</v>
      </c>
      <c r="S62" s="83">
        <v>7</v>
      </c>
      <c r="T62" s="84">
        <v>4</v>
      </c>
      <c r="U62" s="83">
        <v>4</v>
      </c>
      <c r="V62" s="83">
        <v>7</v>
      </c>
      <c r="W62" s="83">
        <v>6</v>
      </c>
      <c r="X62" s="83">
        <v>4</v>
      </c>
      <c r="Y62" s="83">
        <v>5</v>
      </c>
      <c r="Z62" s="83">
        <v>3</v>
      </c>
      <c r="AA62" s="83">
        <v>8</v>
      </c>
      <c r="AB62" s="83">
        <v>6</v>
      </c>
      <c r="AC62" s="83">
        <v>6</v>
      </c>
      <c r="AD62" s="83">
        <v>6</v>
      </c>
      <c r="AE62" s="83">
        <v>5</v>
      </c>
      <c r="AF62" s="83">
        <v>8</v>
      </c>
      <c r="AG62" s="83">
        <v>7</v>
      </c>
      <c r="AH62" s="83">
        <v>2</v>
      </c>
      <c r="AI62" s="83">
        <v>8</v>
      </c>
      <c r="AJ62" s="83">
        <v>3</v>
      </c>
      <c r="AK62" s="83">
        <v>5</v>
      </c>
      <c r="AL62" s="83">
        <v>7</v>
      </c>
      <c r="AM62" s="83">
        <v>4</v>
      </c>
      <c r="AN62" s="83">
        <v>3</v>
      </c>
      <c r="AO62" s="83">
        <v>4</v>
      </c>
      <c r="AP62" s="83">
        <v>4</v>
      </c>
      <c r="AQ62" s="83">
        <v>4</v>
      </c>
      <c r="AR62" s="83">
        <v>4</v>
      </c>
      <c r="AS62" s="83">
        <v>7</v>
      </c>
      <c r="AT62" s="83">
        <v>9</v>
      </c>
      <c r="AU62" s="83">
        <v>3</v>
      </c>
      <c r="AV62" s="83">
        <v>6</v>
      </c>
      <c r="AW62" s="83">
        <v>2</v>
      </c>
      <c r="AX62" s="83">
        <v>3</v>
      </c>
      <c r="AY62" s="83">
        <v>5</v>
      </c>
      <c r="AZ62" s="83">
        <v>6</v>
      </c>
      <c r="BA62" s="83">
        <v>3</v>
      </c>
      <c r="BB62" s="83">
        <v>4</v>
      </c>
      <c r="BC62" s="84"/>
      <c r="BD62" s="83"/>
      <c r="BE62" s="83"/>
      <c r="BF62" s="83"/>
      <c r="BG62" s="83"/>
      <c r="BH62" s="83"/>
      <c r="BI62" s="83"/>
      <c r="BJ62" s="83"/>
      <c r="BK62" s="83"/>
      <c r="BL62" s="83"/>
      <c r="BM62" s="83"/>
      <c r="BN62" s="83"/>
      <c r="BO62" s="83"/>
      <c r="BP62" s="83"/>
      <c r="BQ62" s="83"/>
      <c r="BR62" s="83"/>
      <c r="BS62" s="83"/>
      <c r="BT62" s="83"/>
      <c r="BU62" s="83"/>
      <c r="BV62" s="83"/>
      <c r="BW62" s="83"/>
      <c r="BX62" s="83"/>
      <c r="BY62" s="83"/>
      <c r="BZ62" s="83"/>
      <c r="CA62" s="83"/>
      <c r="CB62" s="83"/>
      <c r="CC62" s="83"/>
      <c r="CD62" s="83"/>
      <c r="CE62" s="83"/>
      <c r="CF62" s="84"/>
      <c r="CG62" s="83"/>
      <c r="CH62" s="83"/>
      <c r="CI62" s="83"/>
      <c r="CJ62" s="83"/>
      <c r="CK62" s="83"/>
      <c r="CL62" s="83"/>
      <c r="CM62" s="83"/>
      <c r="CN62" s="83"/>
      <c r="CO62" s="83"/>
      <c r="CP62" s="83"/>
      <c r="CQ62" s="83"/>
      <c r="CR62" s="83"/>
      <c r="CS62" s="83"/>
      <c r="CT62" s="83"/>
      <c r="CU62" s="83"/>
      <c r="CV62" s="83"/>
      <c r="CW62" s="83"/>
      <c r="CX62" s="83"/>
      <c r="CY62" s="83"/>
      <c r="CZ62" s="83"/>
      <c r="DA62" s="83"/>
      <c r="DB62" s="83"/>
      <c r="DC62" s="83"/>
      <c r="DD62" s="83"/>
      <c r="DE62" s="83"/>
      <c r="DF62" s="83"/>
      <c r="DG62" s="83"/>
      <c r="DH62" s="83"/>
      <c r="DI62" s="83"/>
    </row>
    <row r="63" spans="1:113">
      <c r="A63" t="s">
        <v>163</v>
      </c>
      <c r="B63">
        <v>3</v>
      </c>
      <c r="C63">
        <v>5</v>
      </c>
      <c r="D63">
        <v>4</v>
      </c>
      <c r="E63">
        <v>5</v>
      </c>
      <c r="F63">
        <v>6</v>
      </c>
      <c r="G63">
        <v>6</v>
      </c>
      <c r="H63">
        <v>6</v>
      </c>
      <c r="I63">
        <v>3</v>
      </c>
      <c r="J63">
        <v>4</v>
      </c>
      <c r="K63">
        <v>5</v>
      </c>
      <c r="L63">
        <v>6</v>
      </c>
      <c r="M63">
        <v>7</v>
      </c>
      <c r="N63">
        <v>9</v>
      </c>
      <c r="O63">
        <v>6</v>
      </c>
      <c r="P63">
        <v>6</v>
      </c>
      <c r="Q63">
        <v>5</v>
      </c>
      <c r="R63">
        <v>9</v>
      </c>
      <c r="S63">
        <v>5</v>
      </c>
      <c r="T63" s="81">
        <v>2</v>
      </c>
      <c r="U63">
        <v>4</v>
      </c>
      <c r="V63">
        <v>9</v>
      </c>
      <c r="W63">
        <v>6</v>
      </c>
      <c r="X63">
        <v>4</v>
      </c>
      <c r="Y63">
        <v>6</v>
      </c>
      <c r="Z63">
        <v>3</v>
      </c>
      <c r="AA63">
        <v>10</v>
      </c>
      <c r="AB63">
        <v>2</v>
      </c>
      <c r="AC63">
        <v>6</v>
      </c>
      <c r="AD63">
        <v>7</v>
      </c>
      <c r="AE63">
        <v>3</v>
      </c>
      <c r="AF63">
        <v>7</v>
      </c>
      <c r="AG63">
        <v>9</v>
      </c>
      <c r="AH63">
        <v>5</v>
      </c>
      <c r="AI63">
        <v>7</v>
      </c>
      <c r="AJ63">
        <v>3</v>
      </c>
      <c r="AK63">
        <v>5</v>
      </c>
      <c r="AL63">
        <v>8</v>
      </c>
      <c r="AM63">
        <v>5</v>
      </c>
      <c r="AN63">
        <v>5</v>
      </c>
      <c r="AO63">
        <v>4</v>
      </c>
      <c r="AP63">
        <v>4</v>
      </c>
      <c r="AQ63">
        <v>4</v>
      </c>
      <c r="AR63">
        <v>4</v>
      </c>
      <c r="AS63">
        <v>6</v>
      </c>
      <c r="AT63">
        <v>9</v>
      </c>
      <c r="AU63">
        <v>5</v>
      </c>
      <c r="AV63">
        <v>5</v>
      </c>
      <c r="AW63">
        <v>4</v>
      </c>
      <c r="AX63">
        <v>4</v>
      </c>
      <c r="AY63">
        <v>6</v>
      </c>
      <c r="AZ63">
        <v>5</v>
      </c>
      <c r="BA63">
        <v>5</v>
      </c>
      <c r="BB63" s="80">
        <v>6</v>
      </c>
      <c r="BC63" s="81">
        <v>5</v>
      </c>
      <c r="CD63" s="80"/>
      <c r="CE63" s="80"/>
      <c r="CF63" s="81"/>
    </row>
    <row r="64" spans="1:113">
      <c r="A64" t="s">
        <v>160</v>
      </c>
      <c r="B64">
        <v>8</v>
      </c>
      <c r="C64">
        <v>9</v>
      </c>
      <c r="D64">
        <v>9</v>
      </c>
      <c r="E64">
        <v>9</v>
      </c>
      <c r="F64">
        <v>10</v>
      </c>
      <c r="G64">
        <v>8</v>
      </c>
      <c r="H64">
        <v>8</v>
      </c>
      <c r="I64">
        <v>7</v>
      </c>
      <c r="J64">
        <v>10</v>
      </c>
      <c r="K64">
        <v>6</v>
      </c>
      <c r="L64">
        <v>7</v>
      </c>
      <c r="M64">
        <v>9</v>
      </c>
      <c r="N64">
        <v>9</v>
      </c>
      <c r="O64">
        <v>9</v>
      </c>
      <c r="P64">
        <v>11</v>
      </c>
      <c r="Q64">
        <v>8</v>
      </c>
      <c r="R64">
        <v>12</v>
      </c>
      <c r="S64">
        <v>10</v>
      </c>
      <c r="T64" s="81">
        <v>6</v>
      </c>
      <c r="U64">
        <v>9</v>
      </c>
      <c r="V64">
        <v>9</v>
      </c>
      <c r="W64">
        <v>11</v>
      </c>
      <c r="X64">
        <v>6</v>
      </c>
      <c r="Y64">
        <v>9</v>
      </c>
      <c r="Z64">
        <v>8</v>
      </c>
      <c r="AA64">
        <v>12</v>
      </c>
      <c r="AB64">
        <v>7</v>
      </c>
      <c r="AC64">
        <v>8</v>
      </c>
      <c r="AD64">
        <v>9</v>
      </c>
      <c r="AE64">
        <v>7</v>
      </c>
      <c r="AF64">
        <v>0</v>
      </c>
      <c r="AG64">
        <v>10</v>
      </c>
      <c r="AH64">
        <v>9</v>
      </c>
      <c r="AI64">
        <v>9</v>
      </c>
      <c r="AJ64">
        <v>8</v>
      </c>
      <c r="AK64">
        <v>10</v>
      </c>
      <c r="AL64">
        <v>7</v>
      </c>
      <c r="AM64">
        <v>9</v>
      </c>
      <c r="AN64">
        <v>7</v>
      </c>
      <c r="AO64">
        <v>7</v>
      </c>
      <c r="AP64">
        <v>8</v>
      </c>
      <c r="AQ64">
        <v>6</v>
      </c>
      <c r="AR64">
        <v>8</v>
      </c>
      <c r="AS64">
        <v>7</v>
      </c>
      <c r="AT64">
        <v>9</v>
      </c>
      <c r="AU64">
        <v>8</v>
      </c>
      <c r="AV64">
        <v>7</v>
      </c>
      <c r="AW64">
        <v>6</v>
      </c>
      <c r="AX64">
        <v>8</v>
      </c>
      <c r="AY64">
        <v>10</v>
      </c>
      <c r="AZ64">
        <v>8</v>
      </c>
      <c r="BA64">
        <v>7</v>
      </c>
      <c r="BB64" s="80">
        <v>10</v>
      </c>
      <c r="BC64" s="81">
        <v>8</v>
      </c>
      <c r="BD64">
        <v>7</v>
      </c>
      <c r="CD64" s="80"/>
      <c r="CE64" s="80"/>
      <c r="CF64" s="81"/>
    </row>
    <row r="65" spans="1:84">
      <c r="A65" t="s">
        <v>169</v>
      </c>
      <c r="B65">
        <v>5</v>
      </c>
      <c r="C65">
        <v>5</v>
      </c>
      <c r="D65">
        <v>5</v>
      </c>
      <c r="E65">
        <v>6</v>
      </c>
      <c r="F65">
        <v>5</v>
      </c>
      <c r="G65">
        <v>5</v>
      </c>
      <c r="H65">
        <v>3</v>
      </c>
      <c r="I65">
        <v>5</v>
      </c>
      <c r="J65">
        <v>3</v>
      </c>
      <c r="K65">
        <v>4</v>
      </c>
      <c r="L65">
        <v>3</v>
      </c>
      <c r="M65">
        <v>8</v>
      </c>
      <c r="N65">
        <v>4</v>
      </c>
      <c r="O65">
        <v>5</v>
      </c>
      <c r="P65">
        <v>5</v>
      </c>
      <c r="Q65">
        <v>3</v>
      </c>
      <c r="R65">
        <v>4</v>
      </c>
      <c r="S65">
        <v>5</v>
      </c>
      <c r="T65" s="81">
        <v>5</v>
      </c>
      <c r="U65">
        <v>6</v>
      </c>
      <c r="V65">
        <v>7</v>
      </c>
      <c r="W65">
        <v>6</v>
      </c>
      <c r="X65">
        <v>5</v>
      </c>
      <c r="Y65">
        <v>5</v>
      </c>
      <c r="Z65">
        <v>5</v>
      </c>
      <c r="AA65">
        <v>8</v>
      </c>
      <c r="AB65">
        <v>6</v>
      </c>
      <c r="AC65">
        <v>7</v>
      </c>
      <c r="AD65">
        <v>8</v>
      </c>
      <c r="AE65">
        <v>5</v>
      </c>
      <c r="AF65">
        <v>9</v>
      </c>
      <c r="AG65">
        <v>6</v>
      </c>
      <c r="AH65">
        <v>4</v>
      </c>
      <c r="AI65">
        <v>7</v>
      </c>
      <c r="AJ65">
        <v>5</v>
      </c>
      <c r="AK65">
        <v>4</v>
      </c>
      <c r="AL65">
        <v>8</v>
      </c>
      <c r="AM65">
        <v>4</v>
      </c>
      <c r="AN65">
        <v>4</v>
      </c>
      <c r="AO65">
        <v>3</v>
      </c>
      <c r="AP65">
        <v>5</v>
      </c>
      <c r="AQ65">
        <v>6</v>
      </c>
      <c r="AR65">
        <v>5</v>
      </c>
      <c r="AS65">
        <v>8</v>
      </c>
      <c r="AT65">
        <v>10</v>
      </c>
      <c r="AU65">
        <v>4</v>
      </c>
      <c r="AV65">
        <v>8</v>
      </c>
      <c r="AW65">
        <v>3</v>
      </c>
      <c r="AX65">
        <v>4</v>
      </c>
      <c r="AY65">
        <v>4</v>
      </c>
      <c r="AZ65">
        <v>7</v>
      </c>
      <c r="BA65">
        <v>4</v>
      </c>
      <c r="BB65" s="80">
        <v>4</v>
      </c>
      <c r="BC65" s="81">
        <v>2</v>
      </c>
      <c r="BD65">
        <v>5</v>
      </c>
      <c r="BE65">
        <v>9</v>
      </c>
      <c r="CD65" s="80"/>
      <c r="CE65" s="80"/>
      <c r="CF65" s="81"/>
    </row>
    <row r="66" spans="1:84">
      <c r="A66" t="s">
        <v>170</v>
      </c>
      <c r="B66">
        <v>7</v>
      </c>
      <c r="C66">
        <v>8</v>
      </c>
      <c r="D66">
        <v>5</v>
      </c>
      <c r="E66">
        <v>7</v>
      </c>
      <c r="F66">
        <v>6</v>
      </c>
      <c r="G66">
        <v>5</v>
      </c>
      <c r="H66">
        <v>5</v>
      </c>
      <c r="I66">
        <v>4</v>
      </c>
      <c r="J66">
        <v>5</v>
      </c>
      <c r="K66">
        <v>6</v>
      </c>
      <c r="L66">
        <v>6</v>
      </c>
      <c r="M66">
        <v>8</v>
      </c>
      <c r="N66">
        <v>7</v>
      </c>
      <c r="O66">
        <v>8</v>
      </c>
      <c r="P66">
        <v>7</v>
      </c>
      <c r="Q66">
        <v>6</v>
      </c>
      <c r="R66">
        <v>7</v>
      </c>
      <c r="S66">
        <v>7</v>
      </c>
      <c r="T66" s="81">
        <v>4</v>
      </c>
      <c r="U66">
        <v>6</v>
      </c>
      <c r="V66">
        <v>9</v>
      </c>
      <c r="W66">
        <v>4</v>
      </c>
      <c r="X66">
        <v>6</v>
      </c>
      <c r="Y66">
        <v>1</v>
      </c>
      <c r="Z66">
        <v>5</v>
      </c>
      <c r="AA66">
        <v>12</v>
      </c>
      <c r="AB66">
        <v>6</v>
      </c>
      <c r="AC66">
        <v>6</v>
      </c>
      <c r="AD66">
        <v>8</v>
      </c>
      <c r="AE66">
        <v>5</v>
      </c>
      <c r="AF66">
        <v>9</v>
      </c>
      <c r="AG66">
        <v>5</v>
      </c>
      <c r="AH66">
        <v>6</v>
      </c>
      <c r="AI66">
        <v>6</v>
      </c>
      <c r="AJ66">
        <v>5</v>
      </c>
      <c r="AK66">
        <v>5</v>
      </c>
      <c r="AL66">
        <v>8</v>
      </c>
      <c r="AM66">
        <v>4</v>
      </c>
      <c r="AN66">
        <v>7</v>
      </c>
      <c r="AO66">
        <v>4</v>
      </c>
      <c r="AP66">
        <v>6</v>
      </c>
      <c r="AQ66">
        <v>6</v>
      </c>
      <c r="AR66">
        <v>8</v>
      </c>
      <c r="AS66">
        <v>9</v>
      </c>
      <c r="AT66">
        <v>9</v>
      </c>
      <c r="AU66">
        <v>7</v>
      </c>
      <c r="AV66">
        <v>8</v>
      </c>
      <c r="AW66">
        <v>6</v>
      </c>
      <c r="AX66">
        <v>7</v>
      </c>
      <c r="AY66">
        <v>5</v>
      </c>
      <c r="AZ66">
        <v>8</v>
      </c>
      <c r="BA66">
        <v>5</v>
      </c>
      <c r="BB66" s="80">
        <v>6</v>
      </c>
      <c r="BC66" s="81">
        <v>4</v>
      </c>
      <c r="BD66">
        <v>5</v>
      </c>
      <c r="BE66">
        <v>9</v>
      </c>
      <c r="BF66">
        <v>4</v>
      </c>
      <c r="CD66" s="80"/>
      <c r="CE66" s="80"/>
      <c r="CF66" s="81"/>
    </row>
    <row r="67" spans="1:84">
      <c r="A67" t="s">
        <v>171</v>
      </c>
      <c r="B67">
        <v>5</v>
      </c>
      <c r="C67">
        <v>5</v>
      </c>
      <c r="D67">
        <v>4</v>
      </c>
      <c r="E67">
        <v>6</v>
      </c>
      <c r="F67">
        <v>5</v>
      </c>
      <c r="G67">
        <v>5</v>
      </c>
      <c r="H67">
        <v>2</v>
      </c>
      <c r="I67">
        <v>2</v>
      </c>
      <c r="J67">
        <v>5</v>
      </c>
      <c r="K67">
        <v>4</v>
      </c>
      <c r="L67">
        <v>3</v>
      </c>
      <c r="M67">
        <v>7</v>
      </c>
      <c r="N67">
        <v>5</v>
      </c>
      <c r="O67">
        <v>5</v>
      </c>
      <c r="P67">
        <v>5</v>
      </c>
      <c r="Q67">
        <v>4</v>
      </c>
      <c r="R67">
        <v>7</v>
      </c>
      <c r="S67">
        <v>6</v>
      </c>
      <c r="T67" s="81">
        <v>3</v>
      </c>
      <c r="U67">
        <v>6</v>
      </c>
      <c r="V67">
        <v>7</v>
      </c>
      <c r="W67">
        <v>6</v>
      </c>
      <c r="X67">
        <v>4</v>
      </c>
      <c r="Y67">
        <v>4</v>
      </c>
      <c r="Z67">
        <v>5</v>
      </c>
      <c r="AA67">
        <v>9</v>
      </c>
      <c r="AB67">
        <v>5</v>
      </c>
      <c r="AC67">
        <v>5</v>
      </c>
      <c r="AD67">
        <v>8</v>
      </c>
      <c r="AE67">
        <v>4</v>
      </c>
      <c r="AF67">
        <v>6</v>
      </c>
      <c r="AG67">
        <v>7</v>
      </c>
      <c r="AH67">
        <v>5</v>
      </c>
      <c r="AI67">
        <v>5</v>
      </c>
      <c r="AJ67">
        <v>4</v>
      </c>
      <c r="AK67">
        <v>4</v>
      </c>
      <c r="AL67">
        <v>5</v>
      </c>
      <c r="AM67">
        <v>3</v>
      </c>
      <c r="AN67">
        <v>4</v>
      </c>
      <c r="AO67">
        <v>1</v>
      </c>
      <c r="AP67">
        <v>6</v>
      </c>
      <c r="AQ67">
        <v>4</v>
      </c>
      <c r="AR67">
        <v>4</v>
      </c>
      <c r="AS67">
        <v>5</v>
      </c>
      <c r="AT67">
        <v>8</v>
      </c>
      <c r="AU67">
        <v>4</v>
      </c>
      <c r="AV67">
        <v>5</v>
      </c>
      <c r="AW67">
        <v>2</v>
      </c>
      <c r="AX67">
        <v>4</v>
      </c>
      <c r="AY67">
        <v>4</v>
      </c>
      <c r="AZ67">
        <v>4</v>
      </c>
      <c r="BA67">
        <v>5</v>
      </c>
      <c r="BB67" s="80">
        <v>4</v>
      </c>
      <c r="BC67" s="81">
        <v>4</v>
      </c>
      <c r="BD67">
        <v>4</v>
      </c>
      <c r="BE67">
        <v>6</v>
      </c>
      <c r="BF67">
        <v>3</v>
      </c>
      <c r="BG67">
        <v>4</v>
      </c>
      <c r="CD67" s="80"/>
      <c r="CE67" s="80"/>
      <c r="CF67" s="81"/>
    </row>
    <row r="68" spans="1:84">
      <c r="A68" t="s">
        <v>172</v>
      </c>
      <c r="B68">
        <v>7</v>
      </c>
      <c r="C68">
        <v>8</v>
      </c>
      <c r="D68">
        <v>7</v>
      </c>
      <c r="E68">
        <v>5</v>
      </c>
      <c r="F68">
        <v>10</v>
      </c>
      <c r="G68">
        <v>8</v>
      </c>
      <c r="H68">
        <v>7</v>
      </c>
      <c r="I68">
        <v>8</v>
      </c>
      <c r="J68">
        <v>8</v>
      </c>
      <c r="K68">
        <v>2</v>
      </c>
      <c r="L68">
        <v>6</v>
      </c>
      <c r="M68">
        <v>10</v>
      </c>
      <c r="N68">
        <v>7</v>
      </c>
      <c r="O68">
        <v>8</v>
      </c>
      <c r="P68">
        <v>9</v>
      </c>
      <c r="Q68">
        <v>6</v>
      </c>
      <c r="R68">
        <v>6</v>
      </c>
      <c r="S68">
        <v>6</v>
      </c>
      <c r="T68" s="81">
        <v>6</v>
      </c>
      <c r="U68">
        <v>9</v>
      </c>
      <c r="V68">
        <v>9</v>
      </c>
      <c r="W68">
        <v>10</v>
      </c>
      <c r="X68">
        <v>5</v>
      </c>
      <c r="Y68">
        <v>7</v>
      </c>
      <c r="Z68">
        <v>8</v>
      </c>
      <c r="AA68">
        <v>9</v>
      </c>
      <c r="AB68">
        <v>6</v>
      </c>
      <c r="AC68">
        <v>8</v>
      </c>
      <c r="AD68">
        <v>9</v>
      </c>
      <c r="AE68">
        <v>5</v>
      </c>
      <c r="AF68">
        <v>7</v>
      </c>
      <c r="AG68">
        <v>11</v>
      </c>
      <c r="AH68">
        <v>7</v>
      </c>
      <c r="AI68">
        <v>9</v>
      </c>
      <c r="AJ68">
        <v>6</v>
      </c>
      <c r="AK68">
        <v>6</v>
      </c>
      <c r="AL68">
        <v>9</v>
      </c>
      <c r="AM68">
        <v>7</v>
      </c>
      <c r="AN68">
        <v>6</v>
      </c>
      <c r="AO68">
        <v>6</v>
      </c>
      <c r="AP68">
        <v>6</v>
      </c>
      <c r="AQ68">
        <v>5</v>
      </c>
      <c r="AR68">
        <v>8</v>
      </c>
      <c r="AS68">
        <v>6</v>
      </c>
      <c r="AT68">
        <v>11</v>
      </c>
      <c r="AU68">
        <v>7</v>
      </c>
      <c r="AV68">
        <v>6</v>
      </c>
      <c r="AW68">
        <v>6</v>
      </c>
      <c r="AX68">
        <v>7</v>
      </c>
      <c r="AY68">
        <v>9</v>
      </c>
      <c r="AZ68">
        <v>8</v>
      </c>
      <c r="BA68">
        <v>3</v>
      </c>
      <c r="BB68" s="80">
        <v>8</v>
      </c>
      <c r="BC68" s="81">
        <v>5</v>
      </c>
      <c r="BD68">
        <v>6</v>
      </c>
      <c r="BE68">
        <v>7</v>
      </c>
      <c r="BF68">
        <v>5</v>
      </c>
      <c r="BG68">
        <v>7</v>
      </c>
      <c r="BH68">
        <v>6</v>
      </c>
      <c r="CD68" s="80"/>
      <c r="CE68" s="80"/>
      <c r="CF68" s="81"/>
    </row>
    <row r="69" spans="1:84">
      <c r="A69" t="s">
        <v>174</v>
      </c>
      <c r="B69">
        <v>4</v>
      </c>
      <c r="C69">
        <v>2</v>
      </c>
      <c r="D69">
        <v>8</v>
      </c>
      <c r="E69">
        <v>7</v>
      </c>
      <c r="F69">
        <v>6</v>
      </c>
      <c r="G69">
        <v>7</v>
      </c>
      <c r="H69">
        <v>4</v>
      </c>
      <c r="I69">
        <v>5</v>
      </c>
      <c r="J69">
        <v>6</v>
      </c>
      <c r="K69">
        <v>6</v>
      </c>
      <c r="L69">
        <v>5</v>
      </c>
      <c r="M69">
        <v>10</v>
      </c>
      <c r="N69">
        <v>5</v>
      </c>
      <c r="O69">
        <v>5</v>
      </c>
      <c r="P69">
        <v>3</v>
      </c>
      <c r="Q69">
        <v>4</v>
      </c>
      <c r="R69">
        <v>7</v>
      </c>
      <c r="S69">
        <v>7</v>
      </c>
      <c r="T69" s="81">
        <v>5</v>
      </c>
      <c r="U69">
        <v>3</v>
      </c>
      <c r="V69">
        <v>6</v>
      </c>
      <c r="W69">
        <v>7</v>
      </c>
      <c r="X69">
        <v>5</v>
      </c>
      <c r="Y69">
        <v>8</v>
      </c>
      <c r="Z69">
        <v>4</v>
      </c>
      <c r="AA69">
        <v>7</v>
      </c>
      <c r="AB69">
        <v>6</v>
      </c>
      <c r="AC69">
        <v>7</v>
      </c>
      <c r="AD69">
        <v>8</v>
      </c>
      <c r="AE69">
        <v>6</v>
      </c>
      <c r="AF69">
        <v>8</v>
      </c>
      <c r="AG69">
        <v>9</v>
      </c>
      <c r="AH69">
        <v>2</v>
      </c>
      <c r="AI69">
        <v>8</v>
      </c>
      <c r="AJ69">
        <v>4</v>
      </c>
      <c r="AK69">
        <v>7</v>
      </c>
      <c r="AL69">
        <v>8</v>
      </c>
      <c r="AM69">
        <v>6</v>
      </c>
      <c r="AN69">
        <v>3</v>
      </c>
      <c r="AO69">
        <v>5</v>
      </c>
      <c r="AP69">
        <v>6</v>
      </c>
      <c r="AQ69">
        <v>5</v>
      </c>
      <c r="AR69">
        <v>0</v>
      </c>
      <c r="AS69">
        <v>6</v>
      </c>
      <c r="AT69">
        <v>11</v>
      </c>
      <c r="AU69">
        <v>3</v>
      </c>
      <c r="AV69">
        <v>5</v>
      </c>
      <c r="AW69">
        <v>2</v>
      </c>
      <c r="AX69">
        <v>3</v>
      </c>
      <c r="AY69">
        <v>5</v>
      </c>
      <c r="AZ69">
        <v>5</v>
      </c>
      <c r="BA69">
        <v>7</v>
      </c>
      <c r="BB69" s="80">
        <v>5</v>
      </c>
      <c r="BC69" s="81">
        <v>4</v>
      </c>
      <c r="BD69">
        <v>4</v>
      </c>
      <c r="BE69">
        <v>8</v>
      </c>
      <c r="BF69">
        <v>5</v>
      </c>
      <c r="BG69">
        <v>8</v>
      </c>
      <c r="BH69">
        <v>4</v>
      </c>
      <c r="BI69">
        <v>8</v>
      </c>
      <c r="CD69" s="80"/>
      <c r="CE69" s="80"/>
      <c r="CF69" s="81"/>
    </row>
    <row r="70" spans="1:84">
      <c r="A70" t="s">
        <v>175</v>
      </c>
      <c r="B70">
        <v>5</v>
      </c>
      <c r="C70">
        <v>4</v>
      </c>
      <c r="D70">
        <v>5</v>
      </c>
      <c r="E70">
        <v>4</v>
      </c>
      <c r="F70">
        <v>7</v>
      </c>
      <c r="G70">
        <v>5</v>
      </c>
      <c r="H70">
        <v>3</v>
      </c>
      <c r="I70">
        <v>4</v>
      </c>
      <c r="J70">
        <v>6</v>
      </c>
      <c r="K70">
        <v>4</v>
      </c>
      <c r="L70">
        <v>4</v>
      </c>
      <c r="M70">
        <v>7</v>
      </c>
      <c r="N70">
        <v>7</v>
      </c>
      <c r="O70">
        <v>4</v>
      </c>
      <c r="P70">
        <v>5</v>
      </c>
      <c r="Q70">
        <v>3</v>
      </c>
      <c r="R70">
        <v>7</v>
      </c>
      <c r="S70">
        <v>7</v>
      </c>
      <c r="T70" s="81">
        <v>2</v>
      </c>
      <c r="U70">
        <v>4</v>
      </c>
      <c r="V70">
        <v>7</v>
      </c>
      <c r="W70">
        <v>6</v>
      </c>
      <c r="X70">
        <v>3</v>
      </c>
      <c r="Y70">
        <v>5</v>
      </c>
      <c r="Z70">
        <v>3</v>
      </c>
      <c r="AA70">
        <v>9</v>
      </c>
      <c r="AB70">
        <v>4</v>
      </c>
      <c r="AC70">
        <v>4</v>
      </c>
      <c r="AD70">
        <v>6</v>
      </c>
      <c r="AE70">
        <v>4</v>
      </c>
      <c r="AF70">
        <v>6</v>
      </c>
      <c r="AG70">
        <v>9</v>
      </c>
      <c r="AH70">
        <v>3</v>
      </c>
      <c r="AI70">
        <v>6</v>
      </c>
      <c r="AJ70">
        <v>2</v>
      </c>
      <c r="AK70">
        <v>4</v>
      </c>
      <c r="AL70">
        <v>5</v>
      </c>
      <c r="AM70">
        <v>3</v>
      </c>
      <c r="AN70">
        <v>4</v>
      </c>
      <c r="AO70">
        <v>2</v>
      </c>
      <c r="AP70">
        <v>4</v>
      </c>
      <c r="AQ70">
        <v>2</v>
      </c>
      <c r="AR70">
        <v>4</v>
      </c>
      <c r="AS70">
        <v>5</v>
      </c>
      <c r="AT70">
        <v>7</v>
      </c>
      <c r="AU70">
        <v>4</v>
      </c>
      <c r="AV70">
        <v>4</v>
      </c>
      <c r="AW70">
        <v>2</v>
      </c>
      <c r="AX70">
        <v>3</v>
      </c>
      <c r="AY70">
        <v>5</v>
      </c>
      <c r="AZ70">
        <v>4</v>
      </c>
      <c r="BA70">
        <v>3</v>
      </c>
      <c r="BB70" s="80">
        <v>4</v>
      </c>
      <c r="BC70" s="81">
        <v>2</v>
      </c>
      <c r="BD70">
        <v>3</v>
      </c>
      <c r="BE70">
        <v>6</v>
      </c>
      <c r="BF70">
        <v>4</v>
      </c>
      <c r="BG70">
        <v>4</v>
      </c>
      <c r="BH70">
        <v>2</v>
      </c>
      <c r="BI70">
        <v>5</v>
      </c>
      <c r="BJ70">
        <v>4</v>
      </c>
      <c r="CD70" s="80"/>
      <c r="CE70" s="80"/>
      <c r="CF70" s="81"/>
    </row>
    <row r="71" spans="1:84">
      <c r="A71" t="s">
        <v>176</v>
      </c>
      <c r="B71">
        <v>2</v>
      </c>
      <c r="C71">
        <v>4</v>
      </c>
      <c r="D71">
        <v>6</v>
      </c>
      <c r="E71">
        <v>8</v>
      </c>
      <c r="F71">
        <v>3</v>
      </c>
      <c r="G71">
        <v>6</v>
      </c>
      <c r="H71">
        <v>6</v>
      </c>
      <c r="I71">
        <v>5</v>
      </c>
      <c r="J71">
        <v>3</v>
      </c>
      <c r="K71">
        <v>7</v>
      </c>
      <c r="L71">
        <v>6</v>
      </c>
      <c r="M71">
        <v>8</v>
      </c>
      <c r="N71">
        <v>9</v>
      </c>
      <c r="O71">
        <v>6</v>
      </c>
      <c r="P71">
        <v>7</v>
      </c>
      <c r="Q71">
        <v>4</v>
      </c>
      <c r="R71">
        <v>9</v>
      </c>
      <c r="S71">
        <v>4</v>
      </c>
      <c r="T71" s="81">
        <v>4</v>
      </c>
      <c r="U71">
        <v>4</v>
      </c>
      <c r="V71">
        <v>9</v>
      </c>
      <c r="W71">
        <v>6</v>
      </c>
      <c r="X71">
        <v>7</v>
      </c>
      <c r="Y71">
        <v>8</v>
      </c>
      <c r="Z71">
        <v>3</v>
      </c>
      <c r="AA71">
        <v>9</v>
      </c>
      <c r="AB71">
        <v>3</v>
      </c>
      <c r="AC71">
        <v>8</v>
      </c>
      <c r="AD71">
        <v>5</v>
      </c>
      <c r="AE71">
        <v>4</v>
      </c>
      <c r="AF71">
        <v>9</v>
      </c>
      <c r="AG71">
        <v>7</v>
      </c>
      <c r="AH71">
        <v>6</v>
      </c>
      <c r="AI71">
        <v>8</v>
      </c>
      <c r="AJ71">
        <v>6</v>
      </c>
      <c r="AK71">
        <v>6</v>
      </c>
      <c r="AL71">
        <v>10</v>
      </c>
      <c r="AM71">
        <v>6</v>
      </c>
      <c r="AN71">
        <v>6</v>
      </c>
      <c r="AO71">
        <v>6</v>
      </c>
      <c r="AP71">
        <v>4</v>
      </c>
      <c r="AQ71">
        <v>5</v>
      </c>
      <c r="AR71">
        <v>5</v>
      </c>
      <c r="AS71">
        <v>8</v>
      </c>
      <c r="AT71">
        <v>11</v>
      </c>
      <c r="AU71">
        <v>6</v>
      </c>
      <c r="AV71">
        <v>8</v>
      </c>
      <c r="AW71">
        <v>4</v>
      </c>
      <c r="AX71">
        <v>4</v>
      </c>
      <c r="AY71">
        <v>6</v>
      </c>
      <c r="AZ71">
        <v>7</v>
      </c>
      <c r="BA71">
        <v>7</v>
      </c>
      <c r="BB71" s="80">
        <v>6</v>
      </c>
      <c r="BC71" s="81">
        <v>5</v>
      </c>
      <c r="BD71">
        <v>3</v>
      </c>
      <c r="BE71">
        <v>9</v>
      </c>
      <c r="BF71">
        <v>5</v>
      </c>
      <c r="BG71">
        <v>7</v>
      </c>
      <c r="BH71">
        <v>6</v>
      </c>
      <c r="BI71">
        <v>8</v>
      </c>
      <c r="BJ71">
        <v>5</v>
      </c>
      <c r="BK71">
        <v>5</v>
      </c>
      <c r="CD71" s="80"/>
      <c r="CE71" s="80"/>
      <c r="CF71" s="81"/>
    </row>
    <row r="72" spans="1:84">
      <c r="A72" t="s">
        <v>177</v>
      </c>
      <c r="B72">
        <v>4</v>
      </c>
      <c r="C72">
        <v>6</v>
      </c>
      <c r="D72">
        <v>8</v>
      </c>
      <c r="E72">
        <v>8</v>
      </c>
      <c r="F72">
        <v>6</v>
      </c>
      <c r="G72">
        <v>5</v>
      </c>
      <c r="H72">
        <v>6</v>
      </c>
      <c r="I72">
        <v>5</v>
      </c>
      <c r="J72">
        <v>6</v>
      </c>
      <c r="K72">
        <v>6</v>
      </c>
      <c r="L72">
        <v>5</v>
      </c>
      <c r="M72">
        <v>11</v>
      </c>
      <c r="N72">
        <v>7</v>
      </c>
      <c r="O72">
        <v>5</v>
      </c>
      <c r="P72">
        <v>7</v>
      </c>
      <c r="Q72">
        <v>6</v>
      </c>
      <c r="R72">
        <v>11</v>
      </c>
      <c r="S72">
        <v>7</v>
      </c>
      <c r="T72" s="81">
        <v>5</v>
      </c>
      <c r="U72">
        <v>5</v>
      </c>
      <c r="V72">
        <v>8</v>
      </c>
      <c r="W72">
        <v>7</v>
      </c>
      <c r="X72">
        <v>7</v>
      </c>
      <c r="Y72">
        <v>8</v>
      </c>
      <c r="Z72">
        <v>4</v>
      </c>
      <c r="AA72">
        <v>10</v>
      </c>
      <c r="AB72">
        <v>6</v>
      </c>
      <c r="AC72">
        <v>9</v>
      </c>
      <c r="AD72">
        <v>8</v>
      </c>
      <c r="AE72">
        <v>6</v>
      </c>
      <c r="AF72">
        <v>7</v>
      </c>
      <c r="AG72">
        <v>9</v>
      </c>
      <c r="AH72">
        <v>6</v>
      </c>
      <c r="AI72">
        <v>10</v>
      </c>
      <c r="AJ72">
        <v>6</v>
      </c>
      <c r="AK72">
        <v>9</v>
      </c>
      <c r="AL72">
        <v>10</v>
      </c>
      <c r="AM72">
        <v>8</v>
      </c>
      <c r="AN72">
        <v>4</v>
      </c>
      <c r="AO72">
        <v>7</v>
      </c>
      <c r="AP72">
        <v>6</v>
      </c>
      <c r="AQ72">
        <v>5</v>
      </c>
      <c r="AR72">
        <v>4</v>
      </c>
      <c r="AS72">
        <v>6</v>
      </c>
      <c r="AT72">
        <v>12</v>
      </c>
      <c r="AU72">
        <v>3</v>
      </c>
      <c r="AV72">
        <v>6</v>
      </c>
      <c r="AW72">
        <v>4</v>
      </c>
      <c r="AX72">
        <v>5</v>
      </c>
      <c r="AY72">
        <v>7</v>
      </c>
      <c r="AZ72">
        <v>6</v>
      </c>
      <c r="BA72">
        <v>9</v>
      </c>
      <c r="BB72" s="80">
        <v>7</v>
      </c>
      <c r="BC72" s="81">
        <v>6</v>
      </c>
      <c r="BD72">
        <v>4</v>
      </c>
      <c r="BE72">
        <v>7</v>
      </c>
      <c r="BF72">
        <v>7</v>
      </c>
      <c r="BG72">
        <v>8</v>
      </c>
      <c r="BH72">
        <v>6</v>
      </c>
      <c r="BI72">
        <v>8</v>
      </c>
      <c r="BJ72">
        <v>4</v>
      </c>
      <c r="BK72">
        <v>6</v>
      </c>
      <c r="BL72">
        <v>5</v>
      </c>
      <c r="CD72" s="80"/>
      <c r="CE72" s="80"/>
      <c r="CF72" s="81"/>
    </row>
    <row r="73" spans="1:84">
      <c r="A73" t="s">
        <v>178</v>
      </c>
      <c r="B73">
        <v>5</v>
      </c>
      <c r="C73">
        <v>5</v>
      </c>
      <c r="D73">
        <v>4</v>
      </c>
      <c r="E73">
        <v>5</v>
      </c>
      <c r="F73">
        <v>5</v>
      </c>
      <c r="G73">
        <v>6</v>
      </c>
      <c r="H73">
        <v>4</v>
      </c>
      <c r="I73">
        <v>4</v>
      </c>
      <c r="J73">
        <v>3</v>
      </c>
      <c r="K73">
        <v>4</v>
      </c>
      <c r="L73">
        <v>4</v>
      </c>
      <c r="M73">
        <v>6</v>
      </c>
      <c r="N73">
        <v>6</v>
      </c>
      <c r="O73">
        <v>6</v>
      </c>
      <c r="P73">
        <v>6</v>
      </c>
      <c r="Q73">
        <v>3</v>
      </c>
      <c r="R73">
        <v>6</v>
      </c>
      <c r="S73">
        <v>5</v>
      </c>
      <c r="T73" s="81">
        <v>4</v>
      </c>
      <c r="U73">
        <v>7</v>
      </c>
      <c r="V73">
        <v>8</v>
      </c>
      <c r="W73">
        <v>7</v>
      </c>
      <c r="X73">
        <v>4</v>
      </c>
      <c r="Y73">
        <v>5</v>
      </c>
      <c r="Z73">
        <v>6</v>
      </c>
      <c r="AA73">
        <v>8</v>
      </c>
      <c r="AB73">
        <v>4</v>
      </c>
      <c r="AC73">
        <v>6</v>
      </c>
      <c r="AD73">
        <v>9</v>
      </c>
      <c r="AE73">
        <v>3</v>
      </c>
      <c r="AF73">
        <v>8</v>
      </c>
      <c r="AG73">
        <v>8</v>
      </c>
      <c r="AH73">
        <v>5</v>
      </c>
      <c r="AI73">
        <v>5</v>
      </c>
      <c r="AJ73">
        <v>4</v>
      </c>
      <c r="AK73">
        <v>2</v>
      </c>
      <c r="AL73">
        <v>7</v>
      </c>
      <c r="AM73">
        <v>2</v>
      </c>
      <c r="AN73">
        <v>5</v>
      </c>
      <c r="AO73">
        <v>2</v>
      </c>
      <c r="AP73">
        <v>6</v>
      </c>
      <c r="AQ73">
        <v>4</v>
      </c>
      <c r="AR73">
        <v>6</v>
      </c>
      <c r="AS73">
        <v>7</v>
      </c>
      <c r="AT73">
        <v>9</v>
      </c>
      <c r="AU73">
        <v>5</v>
      </c>
      <c r="AV73">
        <v>7</v>
      </c>
      <c r="AW73">
        <v>4</v>
      </c>
      <c r="AX73">
        <v>5</v>
      </c>
      <c r="AY73">
        <v>5</v>
      </c>
      <c r="AZ73">
        <v>6</v>
      </c>
      <c r="BA73">
        <v>4</v>
      </c>
      <c r="BB73" s="80">
        <v>5</v>
      </c>
      <c r="BC73" s="81">
        <v>4</v>
      </c>
      <c r="BD73">
        <v>4</v>
      </c>
      <c r="BE73">
        <v>8</v>
      </c>
      <c r="BF73">
        <v>2</v>
      </c>
      <c r="BG73">
        <v>4</v>
      </c>
      <c r="BH73">
        <v>2</v>
      </c>
      <c r="BI73">
        <v>5</v>
      </c>
      <c r="BJ73">
        <v>6</v>
      </c>
      <c r="BK73">
        <v>3</v>
      </c>
      <c r="BL73">
        <v>5</v>
      </c>
      <c r="BM73">
        <v>8</v>
      </c>
      <c r="CD73" s="80"/>
      <c r="CE73" s="80"/>
      <c r="CF73" s="81"/>
    </row>
    <row r="74" spans="1:84">
      <c r="A74" t="s">
        <v>161</v>
      </c>
      <c r="B74">
        <v>4</v>
      </c>
      <c r="C74">
        <v>4</v>
      </c>
      <c r="D74">
        <v>7</v>
      </c>
      <c r="E74">
        <v>8</v>
      </c>
      <c r="F74">
        <v>7</v>
      </c>
      <c r="G74">
        <v>6</v>
      </c>
      <c r="H74">
        <v>5</v>
      </c>
      <c r="I74">
        <v>5</v>
      </c>
      <c r="J74">
        <v>6</v>
      </c>
      <c r="K74">
        <v>8</v>
      </c>
      <c r="L74">
        <v>7</v>
      </c>
      <c r="M74">
        <v>9</v>
      </c>
      <c r="N74">
        <v>8</v>
      </c>
      <c r="O74">
        <v>7</v>
      </c>
      <c r="P74">
        <v>3</v>
      </c>
      <c r="Q74">
        <v>6</v>
      </c>
      <c r="R74">
        <v>7</v>
      </c>
      <c r="S74">
        <v>6</v>
      </c>
      <c r="T74" s="81">
        <v>5</v>
      </c>
      <c r="U74">
        <v>1</v>
      </c>
      <c r="V74">
        <v>4</v>
      </c>
      <c r="W74">
        <v>3</v>
      </c>
      <c r="X74">
        <v>8</v>
      </c>
      <c r="Y74">
        <v>7</v>
      </c>
      <c r="Z74">
        <v>2</v>
      </c>
      <c r="AA74">
        <v>9</v>
      </c>
      <c r="AB74">
        <v>6</v>
      </c>
      <c r="AC74">
        <v>9</v>
      </c>
      <c r="AD74">
        <v>5</v>
      </c>
      <c r="AE74">
        <v>6</v>
      </c>
      <c r="AF74">
        <v>10</v>
      </c>
      <c r="AG74">
        <v>10</v>
      </c>
      <c r="AH74">
        <v>4</v>
      </c>
      <c r="AI74">
        <v>10</v>
      </c>
      <c r="AJ74">
        <v>6</v>
      </c>
      <c r="AK74">
        <v>7</v>
      </c>
      <c r="AL74">
        <v>9</v>
      </c>
      <c r="AM74">
        <v>7</v>
      </c>
      <c r="AN74">
        <v>7</v>
      </c>
      <c r="AO74">
        <v>7</v>
      </c>
      <c r="AP74">
        <v>4</v>
      </c>
      <c r="AQ74">
        <v>6</v>
      </c>
      <c r="AR74">
        <v>4</v>
      </c>
      <c r="AS74">
        <v>7</v>
      </c>
      <c r="AT74">
        <v>9</v>
      </c>
      <c r="AU74">
        <v>7</v>
      </c>
      <c r="AV74">
        <v>7</v>
      </c>
      <c r="AW74">
        <v>5</v>
      </c>
      <c r="AX74">
        <v>4</v>
      </c>
      <c r="AY74">
        <v>6</v>
      </c>
      <c r="AZ74">
        <v>7</v>
      </c>
      <c r="BA74">
        <v>7</v>
      </c>
      <c r="BB74" s="80">
        <v>3</v>
      </c>
      <c r="BC74" s="81">
        <v>5</v>
      </c>
      <c r="BD74">
        <v>5</v>
      </c>
      <c r="BE74">
        <v>10</v>
      </c>
      <c r="BF74">
        <v>7</v>
      </c>
      <c r="BG74">
        <v>7</v>
      </c>
      <c r="BH74">
        <v>7</v>
      </c>
      <c r="BI74">
        <v>9</v>
      </c>
      <c r="BJ74">
        <v>4</v>
      </c>
      <c r="BK74">
        <v>5</v>
      </c>
      <c r="BL74">
        <v>5</v>
      </c>
      <c r="BM74">
        <v>6</v>
      </c>
      <c r="BN74">
        <v>8</v>
      </c>
      <c r="CD74" s="80"/>
      <c r="CE74" s="80"/>
      <c r="CF74" s="81"/>
    </row>
    <row r="75" spans="1:84">
      <c r="A75" t="s">
        <v>179</v>
      </c>
      <c r="B75">
        <v>7</v>
      </c>
      <c r="C75">
        <v>6</v>
      </c>
      <c r="D75">
        <v>7</v>
      </c>
      <c r="E75">
        <v>4</v>
      </c>
      <c r="F75">
        <v>8</v>
      </c>
      <c r="G75">
        <v>7</v>
      </c>
      <c r="H75">
        <v>5</v>
      </c>
      <c r="I75">
        <v>6</v>
      </c>
      <c r="J75">
        <v>7</v>
      </c>
      <c r="K75">
        <v>5</v>
      </c>
      <c r="L75">
        <v>6</v>
      </c>
      <c r="M75">
        <v>9</v>
      </c>
      <c r="N75">
        <v>8</v>
      </c>
      <c r="O75">
        <v>4</v>
      </c>
      <c r="P75">
        <v>6</v>
      </c>
      <c r="Q75">
        <v>4</v>
      </c>
      <c r="R75">
        <v>8</v>
      </c>
      <c r="S75">
        <v>9</v>
      </c>
      <c r="T75" s="81">
        <v>4</v>
      </c>
      <c r="U75">
        <v>6</v>
      </c>
      <c r="V75">
        <v>9</v>
      </c>
      <c r="W75">
        <v>8</v>
      </c>
      <c r="X75">
        <v>3</v>
      </c>
      <c r="Y75">
        <v>6</v>
      </c>
      <c r="Z75">
        <v>5</v>
      </c>
      <c r="AA75">
        <v>10</v>
      </c>
      <c r="AB75">
        <v>6</v>
      </c>
      <c r="AC75">
        <v>6</v>
      </c>
      <c r="AD75">
        <v>8</v>
      </c>
      <c r="AE75">
        <v>5</v>
      </c>
      <c r="AF75">
        <v>8</v>
      </c>
      <c r="AG75">
        <v>10</v>
      </c>
      <c r="AH75">
        <v>3</v>
      </c>
      <c r="AI75">
        <v>8</v>
      </c>
      <c r="AJ75">
        <v>2</v>
      </c>
      <c r="AK75">
        <v>5</v>
      </c>
      <c r="AL75">
        <v>7</v>
      </c>
      <c r="AM75">
        <v>4</v>
      </c>
      <c r="AN75">
        <v>4</v>
      </c>
      <c r="AO75">
        <v>4</v>
      </c>
      <c r="AP75">
        <v>6</v>
      </c>
      <c r="AQ75">
        <v>4</v>
      </c>
      <c r="AR75">
        <v>5</v>
      </c>
      <c r="AS75">
        <v>7</v>
      </c>
      <c r="AT75">
        <v>9</v>
      </c>
      <c r="AU75">
        <v>2</v>
      </c>
      <c r="AV75">
        <v>5</v>
      </c>
      <c r="AW75">
        <v>4</v>
      </c>
      <c r="AX75">
        <v>5</v>
      </c>
      <c r="AY75">
        <v>7</v>
      </c>
      <c r="AZ75">
        <v>5</v>
      </c>
      <c r="BA75">
        <v>4</v>
      </c>
      <c r="BB75" s="80">
        <v>6</v>
      </c>
      <c r="BC75" s="81">
        <v>3</v>
      </c>
      <c r="BD75">
        <v>4</v>
      </c>
      <c r="BE75">
        <v>8</v>
      </c>
      <c r="BF75">
        <v>5</v>
      </c>
      <c r="BG75">
        <v>5</v>
      </c>
      <c r="BH75">
        <v>4</v>
      </c>
      <c r="BI75">
        <v>6</v>
      </c>
      <c r="BJ75">
        <v>5</v>
      </c>
      <c r="BK75">
        <v>2</v>
      </c>
      <c r="BL75">
        <v>7</v>
      </c>
      <c r="BM75">
        <v>5</v>
      </c>
      <c r="BN75">
        <v>4</v>
      </c>
      <c r="BO75">
        <v>7</v>
      </c>
      <c r="CD75" s="80"/>
      <c r="CE75" s="80"/>
      <c r="CF75" s="81"/>
    </row>
    <row r="76" spans="1:84">
      <c r="A76" t="s">
        <v>180</v>
      </c>
      <c r="B76">
        <v>8</v>
      </c>
      <c r="C76">
        <v>11</v>
      </c>
      <c r="D76">
        <v>4</v>
      </c>
      <c r="E76">
        <v>9</v>
      </c>
      <c r="F76">
        <v>8</v>
      </c>
      <c r="G76">
        <v>6</v>
      </c>
      <c r="H76">
        <v>7</v>
      </c>
      <c r="I76">
        <v>7</v>
      </c>
      <c r="J76">
        <v>8</v>
      </c>
      <c r="K76">
        <v>9</v>
      </c>
      <c r="L76">
        <v>9</v>
      </c>
      <c r="M76">
        <v>7</v>
      </c>
      <c r="N76">
        <v>10</v>
      </c>
      <c r="O76">
        <v>11</v>
      </c>
      <c r="P76">
        <v>9</v>
      </c>
      <c r="Q76">
        <v>10</v>
      </c>
      <c r="R76">
        <v>7</v>
      </c>
      <c r="S76">
        <v>7</v>
      </c>
      <c r="T76" s="81">
        <v>7</v>
      </c>
      <c r="U76">
        <v>9</v>
      </c>
      <c r="V76">
        <v>11</v>
      </c>
      <c r="W76">
        <v>8</v>
      </c>
      <c r="X76">
        <v>9</v>
      </c>
      <c r="Y76">
        <v>7</v>
      </c>
      <c r="Z76">
        <v>8</v>
      </c>
      <c r="AA76">
        <v>14</v>
      </c>
      <c r="AB76">
        <v>6</v>
      </c>
      <c r="AC76">
        <v>10</v>
      </c>
      <c r="AD76">
        <v>5</v>
      </c>
      <c r="AE76">
        <v>7</v>
      </c>
      <c r="AF76">
        <v>9</v>
      </c>
      <c r="AG76">
        <v>10</v>
      </c>
      <c r="AH76">
        <v>10</v>
      </c>
      <c r="AI76">
        <v>10</v>
      </c>
      <c r="AJ76">
        <v>9</v>
      </c>
      <c r="AK76">
        <v>7</v>
      </c>
      <c r="AL76">
        <v>9</v>
      </c>
      <c r="AM76">
        <v>8</v>
      </c>
      <c r="AN76">
        <v>11</v>
      </c>
      <c r="AO76">
        <v>7</v>
      </c>
      <c r="AP76">
        <v>5</v>
      </c>
      <c r="AQ76">
        <v>9</v>
      </c>
      <c r="AR76">
        <v>11</v>
      </c>
      <c r="AS76">
        <v>11</v>
      </c>
      <c r="AT76">
        <v>8</v>
      </c>
      <c r="AU76">
        <v>11</v>
      </c>
      <c r="AV76">
        <v>8</v>
      </c>
      <c r="AW76">
        <v>9</v>
      </c>
      <c r="AX76">
        <v>10</v>
      </c>
      <c r="AY76">
        <v>10</v>
      </c>
      <c r="AZ76">
        <v>11</v>
      </c>
      <c r="BA76">
        <v>7</v>
      </c>
      <c r="BB76" s="80">
        <v>8</v>
      </c>
      <c r="BC76" s="81">
        <v>9</v>
      </c>
      <c r="BD76">
        <v>7</v>
      </c>
      <c r="BE76">
        <v>9</v>
      </c>
      <c r="BF76">
        <v>8</v>
      </c>
      <c r="BG76">
        <v>7</v>
      </c>
      <c r="BH76">
        <v>7</v>
      </c>
      <c r="BI76">
        <v>9</v>
      </c>
      <c r="BJ76">
        <v>11</v>
      </c>
      <c r="BK76">
        <v>7</v>
      </c>
      <c r="BL76">
        <v>7</v>
      </c>
      <c r="BM76">
        <v>11</v>
      </c>
      <c r="BN76">
        <v>7</v>
      </c>
      <c r="BO76">
        <v>9</v>
      </c>
      <c r="BP76">
        <v>9</v>
      </c>
      <c r="CD76" s="80"/>
      <c r="CE76" s="80"/>
      <c r="CF76" s="81"/>
    </row>
    <row r="77" spans="1:84">
      <c r="A77" t="s">
        <v>181</v>
      </c>
      <c r="B77">
        <v>5</v>
      </c>
      <c r="C77">
        <v>3</v>
      </c>
      <c r="D77">
        <v>7</v>
      </c>
      <c r="E77">
        <v>6</v>
      </c>
      <c r="F77">
        <v>8</v>
      </c>
      <c r="G77">
        <v>5</v>
      </c>
      <c r="H77">
        <v>5</v>
      </c>
      <c r="I77">
        <v>7</v>
      </c>
      <c r="J77">
        <v>6</v>
      </c>
      <c r="K77">
        <v>4</v>
      </c>
      <c r="L77">
        <v>3</v>
      </c>
      <c r="M77">
        <v>10</v>
      </c>
      <c r="N77">
        <v>4</v>
      </c>
      <c r="O77">
        <v>5</v>
      </c>
      <c r="P77">
        <v>5</v>
      </c>
      <c r="Q77">
        <v>4</v>
      </c>
      <c r="R77">
        <v>6</v>
      </c>
      <c r="S77">
        <v>7</v>
      </c>
      <c r="T77" s="81">
        <v>5</v>
      </c>
      <c r="U77">
        <v>4</v>
      </c>
      <c r="V77">
        <v>5</v>
      </c>
      <c r="W77">
        <v>8</v>
      </c>
      <c r="X77">
        <v>6</v>
      </c>
      <c r="Y77">
        <v>9</v>
      </c>
      <c r="Z77">
        <v>5</v>
      </c>
      <c r="AA77">
        <v>6</v>
      </c>
      <c r="AB77">
        <v>6</v>
      </c>
      <c r="AC77">
        <v>7</v>
      </c>
      <c r="AD77">
        <v>8</v>
      </c>
      <c r="AE77">
        <v>6</v>
      </c>
      <c r="AF77">
        <v>7</v>
      </c>
      <c r="AG77">
        <v>10</v>
      </c>
      <c r="AH77">
        <v>3</v>
      </c>
      <c r="AI77">
        <v>9</v>
      </c>
      <c r="AJ77">
        <v>6</v>
      </c>
      <c r="AK77">
        <v>7</v>
      </c>
      <c r="AL77">
        <v>9</v>
      </c>
      <c r="AM77">
        <v>7</v>
      </c>
      <c r="AN77">
        <v>4</v>
      </c>
      <c r="AO77">
        <v>5</v>
      </c>
      <c r="AP77">
        <v>5</v>
      </c>
      <c r="AQ77">
        <v>4</v>
      </c>
      <c r="AR77">
        <v>3</v>
      </c>
      <c r="AS77">
        <v>6</v>
      </c>
      <c r="AT77">
        <v>11</v>
      </c>
      <c r="AU77">
        <v>5</v>
      </c>
      <c r="AV77">
        <v>7</v>
      </c>
      <c r="AW77">
        <v>3</v>
      </c>
      <c r="AX77">
        <v>4</v>
      </c>
      <c r="AY77">
        <v>6</v>
      </c>
      <c r="AZ77">
        <v>7</v>
      </c>
      <c r="BA77">
        <v>6</v>
      </c>
      <c r="BB77" s="80">
        <v>6</v>
      </c>
      <c r="BC77" s="81">
        <v>4</v>
      </c>
      <c r="BD77">
        <v>5</v>
      </c>
      <c r="BE77">
        <v>7</v>
      </c>
      <c r="BF77">
        <v>4</v>
      </c>
      <c r="BG77">
        <v>8</v>
      </c>
      <c r="BH77">
        <v>5</v>
      </c>
      <c r="BI77">
        <v>5</v>
      </c>
      <c r="BJ77">
        <v>3</v>
      </c>
      <c r="BK77">
        <v>4</v>
      </c>
      <c r="BL77">
        <v>5</v>
      </c>
      <c r="BM77">
        <v>5</v>
      </c>
      <c r="BN77">
        <v>5</v>
      </c>
      <c r="BO77">
        <v>5</v>
      </c>
      <c r="BP77">
        <v>6</v>
      </c>
      <c r="BQ77">
        <v>10</v>
      </c>
      <c r="CD77" s="80"/>
      <c r="CE77" s="80"/>
      <c r="CF77" s="81"/>
    </row>
    <row r="78" spans="1:84">
      <c r="A78" t="s">
        <v>182</v>
      </c>
      <c r="B78">
        <v>6</v>
      </c>
      <c r="C78">
        <v>6</v>
      </c>
      <c r="D78">
        <v>6</v>
      </c>
      <c r="E78">
        <v>7</v>
      </c>
      <c r="F78">
        <v>7</v>
      </c>
      <c r="G78">
        <v>5</v>
      </c>
      <c r="H78">
        <v>2</v>
      </c>
      <c r="I78">
        <v>6</v>
      </c>
      <c r="J78">
        <v>6</v>
      </c>
      <c r="K78">
        <v>7</v>
      </c>
      <c r="L78">
        <v>4</v>
      </c>
      <c r="M78">
        <v>6</v>
      </c>
      <c r="N78">
        <v>7</v>
      </c>
      <c r="O78">
        <v>6</v>
      </c>
      <c r="P78">
        <v>3</v>
      </c>
      <c r="Q78">
        <v>5</v>
      </c>
      <c r="R78">
        <v>6</v>
      </c>
      <c r="S78">
        <v>6</v>
      </c>
      <c r="T78" s="81">
        <v>6</v>
      </c>
      <c r="U78">
        <v>6</v>
      </c>
      <c r="V78">
        <v>5</v>
      </c>
      <c r="W78">
        <v>4</v>
      </c>
      <c r="X78">
        <v>7</v>
      </c>
      <c r="Y78">
        <v>6</v>
      </c>
      <c r="Z78">
        <v>5</v>
      </c>
      <c r="AA78">
        <v>10</v>
      </c>
      <c r="AB78">
        <v>8</v>
      </c>
      <c r="AC78">
        <v>7</v>
      </c>
      <c r="AD78">
        <v>5</v>
      </c>
      <c r="AE78">
        <v>7</v>
      </c>
      <c r="AF78">
        <v>8</v>
      </c>
      <c r="AG78">
        <v>9</v>
      </c>
      <c r="AH78">
        <v>5</v>
      </c>
      <c r="AI78">
        <v>8</v>
      </c>
      <c r="AJ78">
        <v>6</v>
      </c>
      <c r="AK78">
        <v>5</v>
      </c>
      <c r="AL78">
        <v>6</v>
      </c>
      <c r="AM78">
        <v>5</v>
      </c>
      <c r="AN78">
        <v>6</v>
      </c>
      <c r="AO78">
        <v>4</v>
      </c>
      <c r="AP78">
        <v>5</v>
      </c>
      <c r="AQ78">
        <v>6</v>
      </c>
      <c r="AR78">
        <v>6</v>
      </c>
      <c r="AS78">
        <v>8</v>
      </c>
      <c r="AT78">
        <v>6</v>
      </c>
      <c r="AU78">
        <v>6</v>
      </c>
      <c r="AV78">
        <v>7</v>
      </c>
      <c r="AW78">
        <v>4</v>
      </c>
      <c r="AX78">
        <v>5</v>
      </c>
      <c r="AY78">
        <v>5</v>
      </c>
      <c r="AZ78">
        <v>8</v>
      </c>
      <c r="BA78">
        <v>6</v>
      </c>
      <c r="BB78" s="80">
        <v>2</v>
      </c>
      <c r="BC78" s="81">
        <v>4</v>
      </c>
      <c r="BD78">
        <v>7</v>
      </c>
      <c r="BE78">
        <v>8</v>
      </c>
      <c r="BF78">
        <v>4</v>
      </c>
      <c r="BG78">
        <v>6</v>
      </c>
      <c r="BH78">
        <v>4</v>
      </c>
      <c r="BI78">
        <v>8</v>
      </c>
      <c r="BJ78">
        <v>6</v>
      </c>
      <c r="BK78">
        <v>4</v>
      </c>
      <c r="BL78">
        <v>7</v>
      </c>
      <c r="BM78">
        <v>8</v>
      </c>
      <c r="BN78">
        <v>5</v>
      </c>
      <c r="BO78">
        <v>5</v>
      </c>
      <c r="BP78">
        <v>6</v>
      </c>
      <c r="BQ78">
        <v>6</v>
      </c>
      <c r="BR78">
        <v>6</v>
      </c>
      <c r="CD78" s="80"/>
      <c r="CE78" s="80"/>
      <c r="CF78" s="81"/>
    </row>
    <row r="79" spans="1:84">
      <c r="A79" t="s">
        <v>183</v>
      </c>
      <c r="B79">
        <v>7</v>
      </c>
      <c r="C79">
        <v>9</v>
      </c>
      <c r="D79">
        <v>8</v>
      </c>
      <c r="E79">
        <v>9</v>
      </c>
      <c r="F79">
        <v>8</v>
      </c>
      <c r="G79">
        <v>8</v>
      </c>
      <c r="H79">
        <v>8</v>
      </c>
      <c r="I79">
        <v>8</v>
      </c>
      <c r="J79">
        <v>6</v>
      </c>
      <c r="K79">
        <v>9</v>
      </c>
      <c r="L79">
        <v>8</v>
      </c>
      <c r="M79">
        <v>9</v>
      </c>
      <c r="N79">
        <v>10</v>
      </c>
      <c r="O79">
        <v>9</v>
      </c>
      <c r="P79">
        <v>9</v>
      </c>
      <c r="Q79">
        <v>7</v>
      </c>
      <c r="R79">
        <v>10</v>
      </c>
      <c r="S79">
        <v>8</v>
      </c>
      <c r="T79" s="81">
        <v>7</v>
      </c>
      <c r="U79">
        <v>8</v>
      </c>
      <c r="V79">
        <v>12</v>
      </c>
      <c r="W79">
        <v>9</v>
      </c>
      <c r="X79">
        <v>8</v>
      </c>
      <c r="Y79">
        <v>9</v>
      </c>
      <c r="Z79">
        <v>7</v>
      </c>
      <c r="AA79">
        <v>11</v>
      </c>
      <c r="AB79">
        <v>8</v>
      </c>
      <c r="AC79">
        <v>9</v>
      </c>
      <c r="AD79">
        <v>8</v>
      </c>
      <c r="AE79">
        <v>7</v>
      </c>
      <c r="AF79">
        <v>11</v>
      </c>
      <c r="AG79">
        <v>10</v>
      </c>
      <c r="AH79">
        <v>7</v>
      </c>
      <c r="AI79">
        <v>12</v>
      </c>
      <c r="AJ79">
        <v>8</v>
      </c>
      <c r="AK79">
        <v>9</v>
      </c>
      <c r="AL79">
        <v>7</v>
      </c>
      <c r="AM79">
        <v>9</v>
      </c>
      <c r="AN79">
        <v>7</v>
      </c>
      <c r="AO79">
        <v>8</v>
      </c>
      <c r="AP79">
        <v>7</v>
      </c>
      <c r="AQ79">
        <v>10</v>
      </c>
      <c r="AR79">
        <v>8</v>
      </c>
      <c r="AS79">
        <v>12</v>
      </c>
      <c r="AT79">
        <v>9</v>
      </c>
      <c r="AU79">
        <v>7</v>
      </c>
      <c r="AV79">
        <v>11</v>
      </c>
      <c r="AW79">
        <v>7</v>
      </c>
      <c r="AX79">
        <v>8</v>
      </c>
      <c r="AY79">
        <v>9</v>
      </c>
      <c r="AZ79">
        <v>10</v>
      </c>
      <c r="BA79">
        <v>9</v>
      </c>
      <c r="BB79" s="80">
        <v>9</v>
      </c>
      <c r="BC79" s="81">
        <v>7</v>
      </c>
      <c r="BD79">
        <v>6</v>
      </c>
      <c r="BE79">
        <v>11</v>
      </c>
      <c r="BF79">
        <v>6</v>
      </c>
      <c r="BG79">
        <v>8</v>
      </c>
      <c r="BH79">
        <v>8</v>
      </c>
      <c r="BI79">
        <v>10</v>
      </c>
      <c r="BJ79">
        <v>8</v>
      </c>
      <c r="BK79">
        <v>8</v>
      </c>
      <c r="BL79">
        <v>7</v>
      </c>
      <c r="BM79">
        <v>8</v>
      </c>
      <c r="BN79">
        <v>7</v>
      </c>
      <c r="BO79">
        <v>9</v>
      </c>
      <c r="BP79">
        <v>8</v>
      </c>
      <c r="BQ79">
        <v>10</v>
      </c>
      <c r="BR79">
        <v>8</v>
      </c>
      <c r="BS79">
        <v>8</v>
      </c>
      <c r="CD79" s="80"/>
      <c r="CE79" s="80"/>
      <c r="CF79" s="81"/>
    </row>
    <row r="80" spans="1:84">
      <c r="A80" t="s">
        <v>184</v>
      </c>
      <c r="B80">
        <v>2</v>
      </c>
      <c r="C80">
        <v>4</v>
      </c>
      <c r="D80">
        <v>5</v>
      </c>
      <c r="E80">
        <v>7</v>
      </c>
      <c r="F80">
        <v>4</v>
      </c>
      <c r="G80">
        <v>4</v>
      </c>
      <c r="H80">
        <v>3</v>
      </c>
      <c r="I80">
        <v>3</v>
      </c>
      <c r="J80">
        <v>4</v>
      </c>
      <c r="K80">
        <v>5</v>
      </c>
      <c r="L80">
        <v>4</v>
      </c>
      <c r="M80">
        <v>9</v>
      </c>
      <c r="N80">
        <v>6</v>
      </c>
      <c r="O80">
        <v>4</v>
      </c>
      <c r="P80">
        <v>6</v>
      </c>
      <c r="Q80">
        <v>3</v>
      </c>
      <c r="R80">
        <v>8</v>
      </c>
      <c r="S80">
        <v>5</v>
      </c>
      <c r="T80" s="81">
        <v>2</v>
      </c>
      <c r="U80">
        <v>3</v>
      </c>
      <c r="V80">
        <v>8</v>
      </c>
      <c r="W80">
        <v>5</v>
      </c>
      <c r="X80">
        <v>5</v>
      </c>
      <c r="Y80">
        <v>5</v>
      </c>
      <c r="Z80">
        <v>2</v>
      </c>
      <c r="AA80">
        <v>8</v>
      </c>
      <c r="AB80">
        <v>4</v>
      </c>
      <c r="AC80">
        <v>6</v>
      </c>
      <c r="AD80">
        <v>5</v>
      </c>
      <c r="AE80">
        <v>3</v>
      </c>
      <c r="AF80">
        <v>6</v>
      </c>
      <c r="AG80">
        <v>6</v>
      </c>
      <c r="AH80">
        <v>4</v>
      </c>
      <c r="AI80">
        <v>8</v>
      </c>
      <c r="AJ80">
        <v>5</v>
      </c>
      <c r="AK80">
        <v>7</v>
      </c>
      <c r="AL80">
        <v>7</v>
      </c>
      <c r="AM80">
        <v>6</v>
      </c>
      <c r="AN80">
        <v>3</v>
      </c>
      <c r="AO80">
        <v>4</v>
      </c>
      <c r="AP80">
        <v>3</v>
      </c>
      <c r="AQ80">
        <v>5</v>
      </c>
      <c r="AR80">
        <v>3</v>
      </c>
      <c r="AS80">
        <v>6</v>
      </c>
      <c r="AT80">
        <v>9</v>
      </c>
      <c r="AU80">
        <v>3</v>
      </c>
      <c r="AV80">
        <v>6</v>
      </c>
      <c r="AW80">
        <v>1</v>
      </c>
      <c r="AX80">
        <v>3</v>
      </c>
      <c r="AY80">
        <v>5</v>
      </c>
      <c r="AZ80">
        <v>5</v>
      </c>
      <c r="BA80">
        <v>6</v>
      </c>
      <c r="BB80" s="80">
        <v>5</v>
      </c>
      <c r="BC80" s="81">
        <v>3</v>
      </c>
      <c r="BD80">
        <v>3</v>
      </c>
      <c r="BE80">
        <v>6</v>
      </c>
      <c r="BF80">
        <v>4</v>
      </c>
      <c r="BG80">
        <v>5</v>
      </c>
      <c r="BH80">
        <v>3</v>
      </c>
      <c r="BI80">
        <v>7</v>
      </c>
      <c r="BJ80">
        <v>3</v>
      </c>
      <c r="BK80">
        <v>3</v>
      </c>
      <c r="BL80">
        <v>3</v>
      </c>
      <c r="BM80">
        <v>3</v>
      </c>
      <c r="BN80">
        <v>5</v>
      </c>
      <c r="BO80">
        <v>4</v>
      </c>
      <c r="BP80">
        <v>5</v>
      </c>
      <c r="BQ80">
        <v>8</v>
      </c>
      <c r="BR80">
        <v>4</v>
      </c>
      <c r="BS80">
        <v>5</v>
      </c>
      <c r="BT80">
        <v>6</v>
      </c>
      <c r="CD80" s="80"/>
      <c r="CE80" s="80"/>
      <c r="CF80" s="81"/>
    </row>
    <row r="81" spans="1:113">
      <c r="A81" t="s">
        <v>185</v>
      </c>
      <c r="B81">
        <v>4</v>
      </c>
      <c r="C81">
        <v>3</v>
      </c>
      <c r="D81">
        <v>8</v>
      </c>
      <c r="E81">
        <v>9</v>
      </c>
      <c r="F81">
        <v>6</v>
      </c>
      <c r="G81">
        <v>6</v>
      </c>
      <c r="H81">
        <v>6</v>
      </c>
      <c r="I81">
        <v>6</v>
      </c>
      <c r="J81">
        <v>5</v>
      </c>
      <c r="K81">
        <v>9</v>
      </c>
      <c r="L81">
        <v>7</v>
      </c>
      <c r="M81">
        <v>9</v>
      </c>
      <c r="N81">
        <v>8</v>
      </c>
      <c r="O81">
        <v>7</v>
      </c>
      <c r="P81">
        <v>5</v>
      </c>
      <c r="Q81">
        <v>5</v>
      </c>
      <c r="R81">
        <v>8</v>
      </c>
      <c r="S81">
        <v>6</v>
      </c>
      <c r="T81" s="81">
        <v>5</v>
      </c>
      <c r="U81">
        <v>2</v>
      </c>
      <c r="V81">
        <v>7</v>
      </c>
      <c r="W81">
        <v>4</v>
      </c>
      <c r="X81">
        <v>8</v>
      </c>
      <c r="Y81">
        <v>6</v>
      </c>
      <c r="Z81">
        <v>3</v>
      </c>
      <c r="AA81">
        <v>9</v>
      </c>
      <c r="AB81">
        <v>5</v>
      </c>
      <c r="AC81">
        <v>7</v>
      </c>
      <c r="AD81">
        <v>7</v>
      </c>
      <c r="AE81">
        <v>6</v>
      </c>
      <c r="AF81">
        <v>10</v>
      </c>
      <c r="AG81">
        <v>8</v>
      </c>
      <c r="AH81">
        <v>4</v>
      </c>
      <c r="AI81">
        <v>7</v>
      </c>
      <c r="AJ81">
        <v>6</v>
      </c>
      <c r="AK81">
        <v>7</v>
      </c>
      <c r="AL81">
        <v>10</v>
      </c>
      <c r="AM81">
        <v>6</v>
      </c>
      <c r="AN81">
        <v>7</v>
      </c>
      <c r="AO81">
        <v>7</v>
      </c>
      <c r="AP81">
        <v>5</v>
      </c>
      <c r="AQ81">
        <v>5</v>
      </c>
      <c r="AR81">
        <v>4</v>
      </c>
      <c r="AS81">
        <v>9</v>
      </c>
      <c r="AT81">
        <v>11</v>
      </c>
      <c r="AU81">
        <v>7</v>
      </c>
      <c r="AV81">
        <v>8</v>
      </c>
      <c r="AW81">
        <v>5</v>
      </c>
      <c r="AX81">
        <v>5</v>
      </c>
      <c r="AY81">
        <v>5</v>
      </c>
      <c r="AZ81">
        <v>8</v>
      </c>
      <c r="BA81">
        <v>8</v>
      </c>
      <c r="BB81" s="80">
        <v>6</v>
      </c>
      <c r="BC81" s="81">
        <v>5</v>
      </c>
      <c r="BD81">
        <v>5</v>
      </c>
      <c r="BE81">
        <v>10</v>
      </c>
      <c r="BF81">
        <v>7</v>
      </c>
      <c r="BG81">
        <v>5</v>
      </c>
      <c r="BH81">
        <v>7</v>
      </c>
      <c r="BI81">
        <v>10</v>
      </c>
      <c r="BJ81">
        <v>4</v>
      </c>
      <c r="BK81">
        <v>5</v>
      </c>
      <c r="BL81">
        <v>4</v>
      </c>
      <c r="BM81">
        <v>6</v>
      </c>
      <c r="BN81">
        <v>7</v>
      </c>
      <c r="BO81">
        <v>3</v>
      </c>
      <c r="BP81">
        <v>7</v>
      </c>
      <c r="BQ81">
        <v>10</v>
      </c>
      <c r="BR81">
        <v>5</v>
      </c>
      <c r="BS81">
        <v>7</v>
      </c>
      <c r="BT81">
        <v>9</v>
      </c>
      <c r="BU81">
        <v>4</v>
      </c>
      <c r="CD81" s="80"/>
      <c r="CE81" s="80"/>
      <c r="CF81" s="81"/>
    </row>
    <row r="82" spans="1:113">
      <c r="A82" t="s">
        <v>186</v>
      </c>
      <c r="B82">
        <v>4</v>
      </c>
      <c r="C82">
        <v>6</v>
      </c>
      <c r="D82">
        <v>5</v>
      </c>
      <c r="E82">
        <v>7</v>
      </c>
      <c r="F82">
        <v>5</v>
      </c>
      <c r="G82">
        <v>5</v>
      </c>
      <c r="H82">
        <v>5</v>
      </c>
      <c r="I82">
        <v>3</v>
      </c>
      <c r="J82">
        <v>3</v>
      </c>
      <c r="K82">
        <v>8</v>
      </c>
      <c r="L82">
        <v>5</v>
      </c>
      <c r="M82">
        <v>8</v>
      </c>
      <c r="N82">
        <v>8</v>
      </c>
      <c r="O82">
        <v>7</v>
      </c>
      <c r="P82">
        <v>6</v>
      </c>
      <c r="Q82">
        <v>6</v>
      </c>
      <c r="R82">
        <v>8</v>
      </c>
      <c r="S82">
        <v>4</v>
      </c>
      <c r="T82" s="81">
        <v>5</v>
      </c>
      <c r="U82">
        <v>4</v>
      </c>
      <c r="V82">
        <v>7</v>
      </c>
      <c r="W82">
        <v>4</v>
      </c>
      <c r="X82">
        <v>8</v>
      </c>
      <c r="Y82">
        <v>7</v>
      </c>
      <c r="Z82">
        <v>3</v>
      </c>
      <c r="AA82">
        <v>11</v>
      </c>
      <c r="AB82">
        <v>5</v>
      </c>
      <c r="AC82">
        <v>9</v>
      </c>
      <c r="AD82">
        <v>8</v>
      </c>
      <c r="AE82">
        <v>6</v>
      </c>
      <c r="AF82">
        <v>10</v>
      </c>
      <c r="AG82">
        <v>8</v>
      </c>
      <c r="AH82">
        <v>7</v>
      </c>
      <c r="AI82">
        <v>6</v>
      </c>
      <c r="AJ82">
        <v>7</v>
      </c>
      <c r="AK82">
        <v>6</v>
      </c>
      <c r="AL82">
        <v>10</v>
      </c>
      <c r="AM82">
        <v>6</v>
      </c>
      <c r="AN82">
        <v>7</v>
      </c>
      <c r="AO82">
        <v>5</v>
      </c>
      <c r="AP82">
        <v>5</v>
      </c>
      <c r="AQ82">
        <v>7</v>
      </c>
      <c r="AR82">
        <v>6</v>
      </c>
      <c r="AS82">
        <v>8</v>
      </c>
      <c r="AT82">
        <v>11</v>
      </c>
      <c r="AU82">
        <v>7</v>
      </c>
      <c r="AV82">
        <v>9</v>
      </c>
      <c r="AW82">
        <v>5</v>
      </c>
      <c r="AX82">
        <v>4</v>
      </c>
      <c r="AY82">
        <v>4</v>
      </c>
      <c r="AZ82">
        <v>7</v>
      </c>
      <c r="BA82">
        <v>8</v>
      </c>
      <c r="BB82" s="80">
        <v>4</v>
      </c>
      <c r="BC82" s="81">
        <v>6</v>
      </c>
      <c r="BD82">
        <v>4</v>
      </c>
      <c r="BE82">
        <v>10</v>
      </c>
      <c r="BF82">
        <v>4</v>
      </c>
      <c r="BG82">
        <v>6</v>
      </c>
      <c r="BH82">
        <v>5</v>
      </c>
      <c r="BI82">
        <v>9</v>
      </c>
      <c r="BJ82">
        <v>6</v>
      </c>
      <c r="BK82">
        <v>6</v>
      </c>
      <c r="BL82">
        <v>4</v>
      </c>
      <c r="BM82">
        <v>6</v>
      </c>
      <c r="BN82">
        <v>5</v>
      </c>
      <c r="BO82">
        <v>5</v>
      </c>
      <c r="BP82">
        <v>8</v>
      </c>
      <c r="BQ82">
        <v>8</v>
      </c>
      <c r="BR82">
        <v>6</v>
      </c>
      <c r="BS82">
        <v>6</v>
      </c>
      <c r="BT82">
        <v>7</v>
      </c>
      <c r="BU82">
        <v>4</v>
      </c>
      <c r="BV82">
        <v>6</v>
      </c>
      <c r="CD82" s="80"/>
      <c r="CE82" s="80"/>
      <c r="CF82" s="81"/>
    </row>
    <row r="83" spans="1:113">
      <c r="A83" t="s">
        <v>187</v>
      </c>
      <c r="B83">
        <v>5</v>
      </c>
      <c r="C83">
        <v>6</v>
      </c>
      <c r="D83">
        <v>4</v>
      </c>
      <c r="E83">
        <v>7</v>
      </c>
      <c r="F83">
        <v>5</v>
      </c>
      <c r="G83">
        <v>4</v>
      </c>
      <c r="H83">
        <v>4</v>
      </c>
      <c r="I83">
        <v>1</v>
      </c>
      <c r="J83">
        <v>4</v>
      </c>
      <c r="K83">
        <v>7</v>
      </c>
      <c r="L83">
        <v>5</v>
      </c>
      <c r="M83">
        <v>6</v>
      </c>
      <c r="N83">
        <v>8</v>
      </c>
      <c r="O83">
        <v>7</v>
      </c>
      <c r="P83">
        <v>5</v>
      </c>
      <c r="Q83">
        <v>6</v>
      </c>
      <c r="R83">
        <v>8</v>
      </c>
      <c r="S83">
        <v>5</v>
      </c>
      <c r="T83" s="81">
        <v>3</v>
      </c>
      <c r="U83">
        <v>3</v>
      </c>
      <c r="V83">
        <v>6</v>
      </c>
      <c r="W83">
        <v>3</v>
      </c>
      <c r="X83">
        <v>6</v>
      </c>
      <c r="Y83">
        <v>4</v>
      </c>
      <c r="Z83">
        <v>2</v>
      </c>
      <c r="AA83">
        <v>12</v>
      </c>
      <c r="AB83">
        <v>4</v>
      </c>
      <c r="AC83">
        <v>7</v>
      </c>
      <c r="AD83">
        <v>7</v>
      </c>
      <c r="AE83">
        <v>5</v>
      </c>
      <c r="AF83">
        <v>8</v>
      </c>
      <c r="AG83">
        <v>8</v>
      </c>
      <c r="AH83">
        <v>6</v>
      </c>
      <c r="AI83">
        <v>6</v>
      </c>
      <c r="AJ83">
        <v>4</v>
      </c>
      <c r="AK83">
        <v>4</v>
      </c>
      <c r="AL83">
        <v>7</v>
      </c>
      <c r="AM83">
        <v>3</v>
      </c>
      <c r="AN83">
        <v>7</v>
      </c>
      <c r="AO83">
        <v>3</v>
      </c>
      <c r="AP83">
        <v>5</v>
      </c>
      <c r="AQ83">
        <v>4</v>
      </c>
      <c r="AR83">
        <v>6</v>
      </c>
      <c r="AS83">
        <v>6</v>
      </c>
      <c r="AT83">
        <v>8</v>
      </c>
      <c r="AU83">
        <v>7</v>
      </c>
      <c r="AV83">
        <v>6</v>
      </c>
      <c r="AW83">
        <v>5</v>
      </c>
      <c r="AX83">
        <v>4</v>
      </c>
      <c r="AY83">
        <v>4</v>
      </c>
      <c r="AZ83">
        <v>5</v>
      </c>
      <c r="BA83">
        <v>6</v>
      </c>
      <c r="BB83" s="80">
        <v>3</v>
      </c>
      <c r="BC83" s="81">
        <v>5</v>
      </c>
      <c r="BD83">
        <v>3</v>
      </c>
      <c r="BE83">
        <v>8</v>
      </c>
      <c r="BF83">
        <v>5</v>
      </c>
      <c r="BG83">
        <v>3</v>
      </c>
      <c r="BH83">
        <v>3</v>
      </c>
      <c r="BI83">
        <v>8</v>
      </c>
      <c r="BJ83">
        <v>6</v>
      </c>
      <c r="BK83">
        <v>3</v>
      </c>
      <c r="BL83">
        <v>5</v>
      </c>
      <c r="BM83">
        <v>6</v>
      </c>
      <c r="BN83">
        <v>4</v>
      </c>
      <c r="BO83">
        <v>4</v>
      </c>
      <c r="BP83">
        <v>5</v>
      </c>
      <c r="BQ83">
        <v>6</v>
      </c>
      <c r="BR83">
        <v>7</v>
      </c>
      <c r="BS83">
        <v>5</v>
      </c>
      <c r="BT83">
        <v>8</v>
      </c>
      <c r="BU83">
        <v>4</v>
      </c>
      <c r="BV83">
        <v>5</v>
      </c>
      <c r="BW83">
        <v>3</v>
      </c>
      <c r="CD83" s="80"/>
      <c r="CE83" s="80"/>
      <c r="CF83" s="81"/>
    </row>
    <row r="84" spans="1:113">
      <c r="A84" t="s">
        <v>188</v>
      </c>
      <c r="B84">
        <v>5</v>
      </c>
      <c r="C84">
        <v>4</v>
      </c>
      <c r="D84">
        <v>5</v>
      </c>
      <c r="E84">
        <v>7</v>
      </c>
      <c r="F84">
        <v>5</v>
      </c>
      <c r="G84">
        <v>6</v>
      </c>
      <c r="H84">
        <v>4</v>
      </c>
      <c r="I84">
        <v>3</v>
      </c>
      <c r="J84">
        <v>4</v>
      </c>
      <c r="K84">
        <v>6</v>
      </c>
      <c r="L84">
        <v>3</v>
      </c>
      <c r="M84">
        <v>6</v>
      </c>
      <c r="N84">
        <v>7</v>
      </c>
      <c r="O84">
        <v>6</v>
      </c>
      <c r="P84">
        <v>5</v>
      </c>
      <c r="Q84">
        <v>3</v>
      </c>
      <c r="R84">
        <v>8</v>
      </c>
      <c r="S84">
        <v>5</v>
      </c>
      <c r="T84" s="81">
        <v>4</v>
      </c>
      <c r="U84">
        <v>6</v>
      </c>
      <c r="V84">
        <v>7</v>
      </c>
      <c r="W84">
        <v>6</v>
      </c>
      <c r="X84">
        <v>4</v>
      </c>
      <c r="Y84">
        <v>6</v>
      </c>
      <c r="Z84">
        <v>5</v>
      </c>
      <c r="AA84">
        <v>10</v>
      </c>
      <c r="AB84">
        <v>4</v>
      </c>
      <c r="AC84">
        <v>6</v>
      </c>
      <c r="AD84">
        <v>9</v>
      </c>
      <c r="AE84">
        <v>5</v>
      </c>
      <c r="AF84">
        <v>8</v>
      </c>
      <c r="AG84">
        <v>9</v>
      </c>
      <c r="AH84">
        <v>6</v>
      </c>
      <c r="AI84">
        <v>3</v>
      </c>
      <c r="AJ84">
        <v>4</v>
      </c>
      <c r="AK84">
        <v>3</v>
      </c>
      <c r="AL84">
        <v>7</v>
      </c>
      <c r="AM84">
        <v>2</v>
      </c>
      <c r="AN84">
        <v>6</v>
      </c>
      <c r="AO84">
        <v>1</v>
      </c>
      <c r="AP84">
        <v>7</v>
      </c>
      <c r="AQ84">
        <v>3</v>
      </c>
      <c r="AR84">
        <v>5</v>
      </c>
      <c r="AS84">
        <v>6</v>
      </c>
      <c r="AT84">
        <v>9</v>
      </c>
      <c r="AU84">
        <v>6</v>
      </c>
      <c r="AV84">
        <v>6</v>
      </c>
      <c r="AW84">
        <v>4</v>
      </c>
      <c r="AX84">
        <v>3</v>
      </c>
      <c r="AY84">
        <v>3</v>
      </c>
      <c r="AZ84">
        <v>5</v>
      </c>
      <c r="BA84">
        <v>6</v>
      </c>
      <c r="BB84" s="80">
        <v>4</v>
      </c>
      <c r="BC84" s="81">
        <v>5</v>
      </c>
      <c r="BD84">
        <v>4</v>
      </c>
      <c r="BE84">
        <v>8</v>
      </c>
      <c r="BF84">
        <v>4</v>
      </c>
      <c r="BG84">
        <v>5</v>
      </c>
      <c r="BH84">
        <v>2</v>
      </c>
      <c r="BI84">
        <v>7</v>
      </c>
      <c r="BJ84">
        <v>5</v>
      </c>
      <c r="BK84">
        <v>3</v>
      </c>
      <c r="BL84">
        <v>5</v>
      </c>
      <c r="BM84">
        <v>7</v>
      </c>
      <c r="BN84">
        <v>2</v>
      </c>
      <c r="BO84">
        <v>7</v>
      </c>
      <c r="BP84">
        <v>5</v>
      </c>
      <c r="BQ84">
        <v>8</v>
      </c>
      <c r="BR84">
        <v>6</v>
      </c>
      <c r="BS84">
        <v>5</v>
      </c>
      <c r="BT84">
        <v>9</v>
      </c>
      <c r="BU84">
        <v>5</v>
      </c>
      <c r="BV84">
        <v>6</v>
      </c>
      <c r="BW84">
        <v>5</v>
      </c>
      <c r="BX84">
        <v>3</v>
      </c>
      <c r="CD84" s="80"/>
      <c r="CE84" s="80"/>
      <c r="CF84" s="81"/>
    </row>
    <row r="85" spans="1:113">
      <c r="A85" t="s">
        <v>162</v>
      </c>
      <c r="B85">
        <v>3</v>
      </c>
      <c r="C85">
        <v>6</v>
      </c>
      <c r="D85">
        <v>3</v>
      </c>
      <c r="E85">
        <v>4</v>
      </c>
      <c r="F85">
        <v>7</v>
      </c>
      <c r="G85">
        <v>5</v>
      </c>
      <c r="H85">
        <v>4</v>
      </c>
      <c r="I85">
        <v>4</v>
      </c>
      <c r="J85">
        <v>5</v>
      </c>
      <c r="K85">
        <v>4</v>
      </c>
      <c r="L85">
        <v>6</v>
      </c>
      <c r="M85">
        <v>6</v>
      </c>
      <c r="N85">
        <v>9</v>
      </c>
      <c r="O85">
        <v>6</v>
      </c>
      <c r="P85">
        <v>6</v>
      </c>
      <c r="Q85">
        <v>5</v>
      </c>
      <c r="R85">
        <v>7</v>
      </c>
      <c r="S85">
        <v>5</v>
      </c>
      <c r="T85" s="81">
        <v>2</v>
      </c>
      <c r="U85">
        <v>4</v>
      </c>
      <c r="V85">
        <v>8</v>
      </c>
      <c r="W85">
        <v>5</v>
      </c>
      <c r="X85">
        <v>5</v>
      </c>
      <c r="Y85">
        <v>4</v>
      </c>
      <c r="Z85">
        <v>3</v>
      </c>
      <c r="AA85">
        <v>9</v>
      </c>
      <c r="AB85">
        <v>3</v>
      </c>
      <c r="AC85">
        <v>6</v>
      </c>
      <c r="AD85">
        <v>5</v>
      </c>
      <c r="AE85">
        <v>2</v>
      </c>
      <c r="AF85">
        <v>7</v>
      </c>
      <c r="AG85">
        <v>9</v>
      </c>
      <c r="AH85">
        <v>5</v>
      </c>
      <c r="AI85">
        <v>8</v>
      </c>
      <c r="AJ85">
        <v>4</v>
      </c>
      <c r="AK85">
        <v>4</v>
      </c>
      <c r="AL85">
        <v>6</v>
      </c>
      <c r="AM85">
        <v>5</v>
      </c>
      <c r="AN85">
        <v>6</v>
      </c>
      <c r="AO85">
        <v>4</v>
      </c>
      <c r="AP85">
        <v>2</v>
      </c>
      <c r="AQ85">
        <v>4</v>
      </c>
      <c r="AR85">
        <v>6</v>
      </c>
      <c r="AS85">
        <v>6</v>
      </c>
      <c r="AT85">
        <v>7</v>
      </c>
      <c r="AU85">
        <v>6</v>
      </c>
      <c r="AV85">
        <v>5</v>
      </c>
      <c r="AW85">
        <v>4</v>
      </c>
      <c r="AX85">
        <v>5</v>
      </c>
      <c r="AY85">
        <v>7</v>
      </c>
      <c r="AZ85">
        <v>6</v>
      </c>
      <c r="BA85">
        <v>3</v>
      </c>
      <c r="BB85" s="80">
        <v>5</v>
      </c>
      <c r="BC85" s="81">
        <v>4</v>
      </c>
      <c r="BD85">
        <v>2</v>
      </c>
      <c r="BE85">
        <v>7</v>
      </c>
      <c r="BF85">
        <v>5</v>
      </c>
      <c r="BG85">
        <v>4</v>
      </c>
      <c r="BH85">
        <v>4</v>
      </c>
      <c r="BI85">
        <v>5</v>
      </c>
      <c r="BJ85">
        <v>6</v>
      </c>
      <c r="BK85">
        <v>2</v>
      </c>
      <c r="BL85">
        <v>4</v>
      </c>
      <c r="BM85">
        <v>6</v>
      </c>
      <c r="BN85">
        <v>4</v>
      </c>
      <c r="BO85">
        <v>4</v>
      </c>
      <c r="BP85">
        <v>4</v>
      </c>
      <c r="BQ85">
        <v>5</v>
      </c>
      <c r="BR85">
        <v>5</v>
      </c>
      <c r="BS85">
        <v>5</v>
      </c>
      <c r="BT85">
        <v>7</v>
      </c>
      <c r="BU85">
        <v>3</v>
      </c>
      <c r="BV85">
        <v>5</v>
      </c>
      <c r="BW85">
        <v>5</v>
      </c>
      <c r="BX85">
        <v>3</v>
      </c>
      <c r="BY85">
        <v>5</v>
      </c>
      <c r="CD85" s="80"/>
      <c r="CE85" s="80"/>
      <c r="CF85" s="81"/>
    </row>
    <row r="86" spans="1:113">
      <c r="A86" t="s">
        <v>189</v>
      </c>
      <c r="B86" s="80">
        <v>5</v>
      </c>
      <c r="C86" s="80">
        <v>6</v>
      </c>
      <c r="D86" s="80">
        <v>6</v>
      </c>
      <c r="E86" s="80">
        <v>8</v>
      </c>
      <c r="F86" s="80">
        <v>5</v>
      </c>
      <c r="G86" s="80">
        <v>2</v>
      </c>
      <c r="H86" s="80">
        <v>4</v>
      </c>
      <c r="I86" s="80">
        <v>3</v>
      </c>
      <c r="J86" s="80">
        <v>4</v>
      </c>
      <c r="K86" s="80">
        <v>7</v>
      </c>
      <c r="L86" s="80">
        <v>3</v>
      </c>
      <c r="M86" s="80">
        <v>8</v>
      </c>
      <c r="N86" s="80">
        <v>6</v>
      </c>
      <c r="O86" s="80">
        <v>7</v>
      </c>
      <c r="P86" s="80">
        <v>5</v>
      </c>
      <c r="Q86" s="80">
        <v>6</v>
      </c>
      <c r="R86" s="80">
        <v>8</v>
      </c>
      <c r="S86" s="80">
        <v>5</v>
      </c>
      <c r="T86" s="81">
        <v>5</v>
      </c>
      <c r="U86" s="80">
        <v>3</v>
      </c>
      <c r="V86" s="80">
        <v>4</v>
      </c>
      <c r="W86" s="80">
        <v>3</v>
      </c>
      <c r="X86" s="80">
        <v>8</v>
      </c>
      <c r="Y86" s="80">
        <v>6</v>
      </c>
      <c r="Z86" s="80">
        <v>2</v>
      </c>
      <c r="AA86" s="80">
        <v>11</v>
      </c>
      <c r="AB86" s="80">
        <v>6</v>
      </c>
      <c r="AC86" s="80">
        <v>9</v>
      </c>
      <c r="AD86" s="80">
        <v>7</v>
      </c>
      <c r="AE86" s="80">
        <v>7</v>
      </c>
      <c r="AF86" s="80">
        <v>8</v>
      </c>
      <c r="AG86" s="80">
        <v>8</v>
      </c>
      <c r="AH86" s="80">
        <v>6</v>
      </c>
      <c r="AI86" s="80">
        <v>8</v>
      </c>
      <c r="AJ86" s="80">
        <v>6</v>
      </c>
      <c r="AK86" s="80">
        <v>6</v>
      </c>
      <c r="AL86" s="80">
        <v>9</v>
      </c>
      <c r="AM86" s="80">
        <v>5</v>
      </c>
      <c r="AN86" s="80">
        <v>6</v>
      </c>
      <c r="AO86" s="80">
        <v>5</v>
      </c>
      <c r="AP86" s="80">
        <v>5</v>
      </c>
      <c r="AQ86" s="80">
        <v>4</v>
      </c>
      <c r="AR86" s="80">
        <v>6</v>
      </c>
      <c r="AS86" s="80">
        <v>6</v>
      </c>
      <c r="AT86" s="80">
        <v>10</v>
      </c>
      <c r="AU86" s="80">
        <v>7</v>
      </c>
      <c r="AV86" s="80">
        <v>7</v>
      </c>
      <c r="AW86" s="80">
        <v>5</v>
      </c>
      <c r="AX86" s="80">
        <v>4</v>
      </c>
      <c r="AY86" s="80">
        <v>4</v>
      </c>
      <c r="AZ86" s="80">
        <v>7</v>
      </c>
      <c r="BA86" s="80">
        <v>8</v>
      </c>
      <c r="BB86" s="80">
        <v>3</v>
      </c>
      <c r="BC86" s="81">
        <v>5</v>
      </c>
      <c r="BD86" s="80">
        <v>5</v>
      </c>
      <c r="BE86" s="80">
        <v>8</v>
      </c>
      <c r="BF86" s="80">
        <v>5</v>
      </c>
      <c r="BG86" s="80">
        <v>5</v>
      </c>
      <c r="BH86" s="80">
        <v>5</v>
      </c>
      <c r="BI86" s="80">
        <v>8</v>
      </c>
      <c r="BJ86" s="80">
        <v>6</v>
      </c>
      <c r="BK86" s="80">
        <v>5</v>
      </c>
      <c r="BL86" s="80">
        <v>5</v>
      </c>
      <c r="BM86" s="80">
        <v>4</v>
      </c>
      <c r="BN86" s="80">
        <v>6</v>
      </c>
      <c r="BO86" s="80">
        <v>4</v>
      </c>
      <c r="BP86" s="80">
        <v>7</v>
      </c>
      <c r="BQ86" s="80">
        <v>8</v>
      </c>
      <c r="BR86" s="80">
        <v>5</v>
      </c>
      <c r="BS86" s="80">
        <v>5</v>
      </c>
      <c r="BT86" s="80">
        <v>8</v>
      </c>
      <c r="BU86" s="80">
        <v>4</v>
      </c>
      <c r="BV86" s="80">
        <v>5</v>
      </c>
      <c r="BW86" s="80">
        <v>3</v>
      </c>
      <c r="BX86" s="80">
        <v>2</v>
      </c>
      <c r="BY86" s="80">
        <v>5</v>
      </c>
      <c r="BZ86" s="80">
        <v>5</v>
      </c>
      <c r="CA86" s="80"/>
      <c r="CB86" s="80"/>
      <c r="CC86" s="80"/>
      <c r="CD86" s="80"/>
      <c r="CE86" s="80"/>
      <c r="CF86" s="81"/>
      <c r="CG86" s="80"/>
      <c r="CH86" s="80"/>
      <c r="CI86" s="80"/>
      <c r="CJ86" s="80"/>
      <c r="CK86" s="80"/>
      <c r="CL86" s="80"/>
      <c r="CM86" s="80"/>
      <c r="CN86" s="80"/>
      <c r="CO86" s="80"/>
      <c r="CP86" s="80"/>
      <c r="CQ86" s="80"/>
      <c r="CR86" s="80"/>
      <c r="CS86" s="80"/>
      <c r="CT86" s="80"/>
      <c r="CU86" s="80"/>
      <c r="CV86" s="80"/>
      <c r="CW86" s="80"/>
      <c r="CX86" s="80"/>
      <c r="CY86" s="80"/>
      <c r="CZ86" s="80"/>
      <c r="DA86" s="80"/>
      <c r="DB86" s="80"/>
      <c r="DC86" s="80"/>
      <c r="DD86" s="80"/>
      <c r="DE86" s="80"/>
      <c r="DF86" s="80"/>
      <c r="DG86" s="80"/>
      <c r="DH86" s="80"/>
      <c r="DI86" s="80"/>
    </row>
    <row r="87" spans="1:113">
      <c r="A87" t="s">
        <v>164</v>
      </c>
      <c r="B87" s="80">
        <v>6</v>
      </c>
      <c r="C87" s="80">
        <v>5</v>
      </c>
      <c r="D87" s="80">
        <v>5</v>
      </c>
      <c r="E87" s="80">
        <v>6</v>
      </c>
      <c r="F87" s="80">
        <v>6</v>
      </c>
      <c r="G87" s="80">
        <v>5</v>
      </c>
      <c r="H87" s="80">
        <v>3</v>
      </c>
      <c r="I87" s="80">
        <v>2</v>
      </c>
      <c r="J87" s="80">
        <v>5</v>
      </c>
      <c r="K87" s="80">
        <v>6</v>
      </c>
      <c r="L87" s="80">
        <v>4</v>
      </c>
      <c r="M87" s="80">
        <v>6</v>
      </c>
      <c r="N87" s="80">
        <v>7</v>
      </c>
      <c r="O87" s="80">
        <v>6</v>
      </c>
      <c r="P87" s="80">
        <v>4</v>
      </c>
      <c r="Q87" s="80">
        <v>5</v>
      </c>
      <c r="R87" s="80">
        <v>7</v>
      </c>
      <c r="S87" s="80">
        <v>6</v>
      </c>
      <c r="T87" s="81">
        <v>4</v>
      </c>
      <c r="U87" s="80">
        <v>4</v>
      </c>
      <c r="V87" s="80">
        <v>5</v>
      </c>
      <c r="W87" s="80">
        <v>4</v>
      </c>
      <c r="X87" s="80">
        <v>5</v>
      </c>
      <c r="Y87" s="80">
        <v>5</v>
      </c>
      <c r="Z87" s="80">
        <v>3</v>
      </c>
      <c r="AA87" s="80">
        <v>11</v>
      </c>
      <c r="AB87" s="80">
        <v>5</v>
      </c>
      <c r="AC87" s="80">
        <v>6</v>
      </c>
      <c r="AD87" s="80">
        <v>8</v>
      </c>
      <c r="AE87" s="80">
        <v>6</v>
      </c>
      <c r="AF87" s="80">
        <v>8</v>
      </c>
      <c r="AG87" s="80">
        <v>9</v>
      </c>
      <c r="AH87" s="80">
        <v>5</v>
      </c>
      <c r="AI87" s="80">
        <v>5</v>
      </c>
      <c r="AJ87" s="80">
        <v>3</v>
      </c>
      <c r="AK87" s="80">
        <v>3</v>
      </c>
      <c r="AL87" s="80">
        <v>6</v>
      </c>
      <c r="AM87" s="80">
        <v>2</v>
      </c>
      <c r="AN87" s="80">
        <v>6</v>
      </c>
      <c r="AO87" s="80">
        <v>2</v>
      </c>
      <c r="AP87" s="80">
        <v>6</v>
      </c>
      <c r="AQ87" s="80">
        <v>3</v>
      </c>
      <c r="AR87" s="80">
        <v>5</v>
      </c>
      <c r="AS87" s="80">
        <v>5</v>
      </c>
      <c r="AT87" s="80">
        <v>8</v>
      </c>
      <c r="AU87" s="80">
        <v>6</v>
      </c>
      <c r="AV87" s="80">
        <v>5</v>
      </c>
      <c r="AW87" s="80">
        <v>4</v>
      </c>
      <c r="AX87" s="80">
        <v>3</v>
      </c>
      <c r="AY87" s="80">
        <v>3</v>
      </c>
      <c r="AZ87" s="80">
        <v>4</v>
      </c>
      <c r="BA87" s="80">
        <v>5</v>
      </c>
      <c r="BB87" s="80">
        <v>2</v>
      </c>
      <c r="BC87" s="81">
        <v>4</v>
      </c>
      <c r="BD87" s="80">
        <v>4</v>
      </c>
      <c r="BE87" s="80">
        <v>8</v>
      </c>
      <c r="BF87" s="80">
        <v>4</v>
      </c>
      <c r="BG87" s="80">
        <v>4</v>
      </c>
      <c r="BH87" s="80">
        <v>2</v>
      </c>
      <c r="BI87" s="80">
        <v>7</v>
      </c>
      <c r="BJ87" s="80">
        <v>5</v>
      </c>
      <c r="BK87" s="80">
        <v>2</v>
      </c>
      <c r="BL87" s="80">
        <v>6</v>
      </c>
      <c r="BM87" s="80">
        <v>7</v>
      </c>
      <c r="BN87" s="80">
        <v>3</v>
      </c>
      <c r="BO87" s="80">
        <v>5</v>
      </c>
      <c r="BP87" s="80">
        <v>4</v>
      </c>
      <c r="BQ87" s="80">
        <v>7</v>
      </c>
      <c r="BR87" s="80">
        <v>6</v>
      </c>
      <c r="BS87" s="80">
        <v>4</v>
      </c>
      <c r="BT87" s="80">
        <v>9</v>
      </c>
      <c r="BU87" s="80">
        <v>5</v>
      </c>
      <c r="BV87" s="80">
        <v>6</v>
      </c>
      <c r="BW87" s="80">
        <v>4</v>
      </c>
      <c r="BX87" s="80">
        <v>1</v>
      </c>
      <c r="BY87" s="80">
        <v>2</v>
      </c>
      <c r="BZ87" s="80">
        <v>4</v>
      </c>
      <c r="CA87" s="80">
        <v>3</v>
      </c>
      <c r="CB87" s="80"/>
      <c r="CC87" s="80"/>
      <c r="CD87" s="80"/>
      <c r="CE87" s="80"/>
      <c r="CF87" s="81"/>
      <c r="CG87" s="80"/>
      <c r="CH87" s="80"/>
      <c r="CI87" s="80"/>
      <c r="CJ87" s="80"/>
      <c r="CK87" s="80"/>
      <c r="CL87" s="80"/>
      <c r="CM87" s="80"/>
      <c r="CN87" s="80"/>
      <c r="CO87" s="80"/>
      <c r="CP87" s="80"/>
      <c r="CQ87" s="80"/>
      <c r="CR87" s="80"/>
      <c r="CS87" s="80"/>
      <c r="CT87" s="80"/>
      <c r="CU87" s="80"/>
      <c r="CV87" s="80"/>
      <c r="CW87" s="80"/>
      <c r="CX87" s="80"/>
      <c r="CY87" s="80"/>
      <c r="CZ87" s="80"/>
      <c r="DA87" s="80"/>
      <c r="DB87" s="80"/>
      <c r="DC87" s="80"/>
      <c r="DD87" s="80"/>
      <c r="DE87" s="80"/>
      <c r="DF87" s="80"/>
      <c r="DG87" s="80"/>
      <c r="DH87" s="80"/>
      <c r="DI87" s="80"/>
    </row>
    <row r="88" spans="1:113">
      <c r="A88" t="s">
        <v>165</v>
      </c>
      <c r="B88" s="80">
        <v>7</v>
      </c>
      <c r="C88" s="80">
        <v>6</v>
      </c>
      <c r="D88" s="80">
        <v>11</v>
      </c>
      <c r="E88" s="80">
        <v>7</v>
      </c>
      <c r="F88" s="80">
        <v>9</v>
      </c>
      <c r="G88" s="80">
        <v>10</v>
      </c>
      <c r="H88" s="80">
        <v>8</v>
      </c>
      <c r="I88" s="80">
        <v>11</v>
      </c>
      <c r="J88" s="80">
        <v>7</v>
      </c>
      <c r="K88" s="80">
        <v>8</v>
      </c>
      <c r="L88" s="80">
        <v>9</v>
      </c>
      <c r="M88" s="80">
        <v>10</v>
      </c>
      <c r="N88" s="80">
        <v>9</v>
      </c>
      <c r="O88" s="80">
        <v>10</v>
      </c>
      <c r="P88" s="80">
        <v>7</v>
      </c>
      <c r="Q88" s="80">
        <v>7</v>
      </c>
      <c r="R88" s="80">
        <v>8</v>
      </c>
      <c r="S88" s="80">
        <v>9</v>
      </c>
      <c r="T88" s="81">
        <v>10</v>
      </c>
      <c r="U88" s="80">
        <v>7</v>
      </c>
      <c r="V88" s="80">
        <v>8</v>
      </c>
      <c r="W88" s="80">
        <v>10</v>
      </c>
      <c r="X88" s="80">
        <v>10</v>
      </c>
      <c r="Y88" s="80">
        <v>11</v>
      </c>
      <c r="Z88" s="80">
        <v>8</v>
      </c>
      <c r="AA88" s="80">
        <v>3</v>
      </c>
      <c r="AB88" s="80">
        <v>9</v>
      </c>
      <c r="AC88" s="80">
        <v>12</v>
      </c>
      <c r="AD88" s="80">
        <v>11</v>
      </c>
      <c r="AE88" s="80">
        <v>8</v>
      </c>
      <c r="AF88" s="80">
        <v>13</v>
      </c>
      <c r="AG88" s="80">
        <v>14</v>
      </c>
      <c r="AH88" s="80">
        <v>6</v>
      </c>
      <c r="AI88" s="80">
        <v>12</v>
      </c>
      <c r="AJ88" s="80">
        <v>8</v>
      </c>
      <c r="AK88" s="80">
        <v>6</v>
      </c>
      <c r="AL88" s="80">
        <v>12</v>
      </c>
      <c r="AM88" s="80">
        <v>7</v>
      </c>
      <c r="AN88" s="80">
        <v>7</v>
      </c>
      <c r="AO88" s="80">
        <v>10</v>
      </c>
      <c r="AP88" s="80">
        <v>8</v>
      </c>
      <c r="AQ88" s="80">
        <v>7</v>
      </c>
      <c r="AR88" s="80">
        <v>7</v>
      </c>
      <c r="AS88" s="80">
        <v>10</v>
      </c>
      <c r="AT88" s="80">
        <v>14</v>
      </c>
      <c r="AU88" s="80">
        <v>9</v>
      </c>
      <c r="AV88" s="80">
        <v>8</v>
      </c>
      <c r="AW88" s="80">
        <v>8</v>
      </c>
      <c r="AX88" s="80">
        <v>8</v>
      </c>
      <c r="AY88" s="80">
        <v>10</v>
      </c>
      <c r="AZ88" s="80">
        <v>9</v>
      </c>
      <c r="BA88" s="80">
        <v>8</v>
      </c>
      <c r="BB88" s="80">
        <v>8</v>
      </c>
      <c r="BC88" s="81">
        <v>7</v>
      </c>
      <c r="BD88" s="80">
        <v>9</v>
      </c>
      <c r="BE88" s="80">
        <v>13</v>
      </c>
      <c r="BF88" s="80">
        <v>8</v>
      </c>
      <c r="BG88" s="80">
        <v>11</v>
      </c>
      <c r="BH88" s="80">
        <v>10</v>
      </c>
      <c r="BI88" s="80">
        <v>9</v>
      </c>
      <c r="BJ88" s="80">
        <v>7</v>
      </c>
      <c r="BK88" s="80">
        <v>8</v>
      </c>
      <c r="BL88" s="80">
        <v>8</v>
      </c>
      <c r="BM88" s="80">
        <v>10</v>
      </c>
      <c r="BN88" s="80">
        <v>8</v>
      </c>
      <c r="BO88" s="80">
        <v>7</v>
      </c>
      <c r="BP88" s="80">
        <v>9</v>
      </c>
      <c r="BQ88" s="80">
        <v>13</v>
      </c>
      <c r="BR88" s="80">
        <v>6</v>
      </c>
      <c r="BS88" s="80">
        <v>9</v>
      </c>
      <c r="BT88" s="80">
        <v>11</v>
      </c>
      <c r="BU88" s="80">
        <v>9</v>
      </c>
      <c r="BV88" s="80">
        <v>7</v>
      </c>
      <c r="BW88" s="80">
        <v>10</v>
      </c>
      <c r="BX88" s="80">
        <v>10</v>
      </c>
      <c r="BY88" s="80">
        <v>9</v>
      </c>
      <c r="BZ88" s="80">
        <v>8</v>
      </c>
      <c r="CA88" s="80">
        <v>9</v>
      </c>
      <c r="CB88" s="80">
        <v>9</v>
      </c>
      <c r="CC88" s="80"/>
      <c r="CD88" s="80"/>
      <c r="CE88" s="80"/>
      <c r="CF88" s="81"/>
      <c r="CG88" s="80"/>
      <c r="CH88" s="80"/>
      <c r="CI88" s="80"/>
      <c r="CJ88" s="80"/>
      <c r="CK88" s="80"/>
      <c r="CL88" s="80"/>
      <c r="CM88" s="80"/>
      <c r="CN88" s="80"/>
      <c r="CO88" s="80"/>
      <c r="CP88" s="80"/>
      <c r="CQ88" s="80"/>
      <c r="CR88" s="80"/>
      <c r="CS88" s="80"/>
      <c r="CT88" s="80"/>
      <c r="CU88" s="80"/>
      <c r="CV88" s="80"/>
      <c r="CW88" s="80"/>
      <c r="CX88" s="80"/>
      <c r="CY88" s="80"/>
      <c r="CZ88" s="80"/>
      <c r="DA88" s="80"/>
      <c r="DB88" s="80"/>
      <c r="DC88" s="80"/>
      <c r="DD88" s="80"/>
      <c r="DE88" s="80"/>
      <c r="DF88" s="80"/>
      <c r="DG88" s="80"/>
      <c r="DH88" s="80"/>
      <c r="DI88" s="80"/>
    </row>
    <row r="89" spans="1:113">
      <c r="A89" t="s">
        <v>166</v>
      </c>
      <c r="B89" s="80">
        <v>7</v>
      </c>
      <c r="C89" s="80">
        <v>6</v>
      </c>
      <c r="D89" s="80">
        <v>7</v>
      </c>
      <c r="E89" s="80">
        <v>4</v>
      </c>
      <c r="F89" s="80">
        <v>8</v>
      </c>
      <c r="G89" s="80">
        <v>7</v>
      </c>
      <c r="H89" s="80">
        <v>5</v>
      </c>
      <c r="I89" s="80">
        <v>6</v>
      </c>
      <c r="J89" s="80">
        <v>7</v>
      </c>
      <c r="K89" s="80">
        <v>5</v>
      </c>
      <c r="L89" s="80">
        <v>6</v>
      </c>
      <c r="M89" s="80">
        <v>9</v>
      </c>
      <c r="N89" s="80">
        <v>8</v>
      </c>
      <c r="O89" s="80">
        <v>6</v>
      </c>
      <c r="P89" s="80">
        <v>6</v>
      </c>
      <c r="Q89" s="80">
        <v>4</v>
      </c>
      <c r="R89" s="80">
        <v>8</v>
      </c>
      <c r="S89" s="80">
        <v>9</v>
      </c>
      <c r="T89" s="81">
        <v>4</v>
      </c>
      <c r="U89" s="80">
        <v>6</v>
      </c>
      <c r="V89" s="80">
        <v>9</v>
      </c>
      <c r="W89" s="80">
        <v>6</v>
      </c>
      <c r="X89" s="80">
        <v>3</v>
      </c>
      <c r="Y89" s="80">
        <v>4</v>
      </c>
      <c r="Z89" s="80">
        <v>5</v>
      </c>
      <c r="AA89" s="80">
        <v>10</v>
      </c>
      <c r="AB89" s="80">
        <v>6</v>
      </c>
      <c r="AC89" s="80">
        <v>4</v>
      </c>
      <c r="AD89" s="80">
        <v>8</v>
      </c>
      <c r="AE89" s="80">
        <v>5</v>
      </c>
      <c r="AF89" s="80">
        <v>8</v>
      </c>
      <c r="AG89" s="80">
        <v>8</v>
      </c>
      <c r="AH89" s="80">
        <v>3</v>
      </c>
      <c r="AI89" s="80">
        <v>6</v>
      </c>
      <c r="AJ89" s="80">
        <v>2</v>
      </c>
      <c r="AK89" s="80">
        <v>5</v>
      </c>
      <c r="AL89" s="80">
        <v>7</v>
      </c>
      <c r="AM89" s="80">
        <v>4</v>
      </c>
      <c r="AN89" s="80">
        <v>4</v>
      </c>
      <c r="AO89" s="80">
        <v>4</v>
      </c>
      <c r="AP89" s="80">
        <v>6</v>
      </c>
      <c r="AQ89" s="80">
        <v>4</v>
      </c>
      <c r="AR89" s="80">
        <v>5</v>
      </c>
      <c r="AS89" s="80">
        <v>7</v>
      </c>
      <c r="AT89" s="80">
        <v>9</v>
      </c>
      <c r="AU89" s="80">
        <v>4</v>
      </c>
      <c r="AV89" s="80">
        <v>5</v>
      </c>
      <c r="AW89" s="80">
        <v>4</v>
      </c>
      <c r="AX89" s="80">
        <v>5</v>
      </c>
      <c r="AY89" s="80">
        <v>5</v>
      </c>
      <c r="AZ89" s="80">
        <v>6</v>
      </c>
      <c r="BA89" s="80">
        <v>4</v>
      </c>
      <c r="BB89" s="80">
        <v>6</v>
      </c>
      <c r="BC89" s="81">
        <v>3</v>
      </c>
      <c r="BD89" s="80">
        <v>4</v>
      </c>
      <c r="BE89" s="80">
        <v>8</v>
      </c>
      <c r="BF89" s="80">
        <v>5</v>
      </c>
      <c r="BG89" s="80">
        <v>3</v>
      </c>
      <c r="BH89" s="80">
        <v>4</v>
      </c>
      <c r="BI89" s="80">
        <v>6</v>
      </c>
      <c r="BJ89" s="80">
        <v>5</v>
      </c>
      <c r="BK89" s="80">
        <v>2</v>
      </c>
      <c r="BL89" s="80">
        <v>7</v>
      </c>
      <c r="BM89" s="80">
        <v>7</v>
      </c>
      <c r="BN89" s="80">
        <v>4</v>
      </c>
      <c r="BO89" s="80">
        <v>7</v>
      </c>
      <c r="BP89" s="80">
        <v>2</v>
      </c>
      <c r="BQ89" s="80">
        <v>9</v>
      </c>
      <c r="BR89" s="80">
        <v>6</v>
      </c>
      <c r="BS89" s="80">
        <v>6</v>
      </c>
      <c r="BT89" s="80">
        <v>8</v>
      </c>
      <c r="BU89" s="80">
        <v>5</v>
      </c>
      <c r="BV89" s="80">
        <v>5</v>
      </c>
      <c r="BW89" s="80">
        <v>8</v>
      </c>
      <c r="BX89" s="80">
        <v>5</v>
      </c>
      <c r="BY89" s="80">
        <v>5</v>
      </c>
      <c r="BZ89" s="80">
        <v>4</v>
      </c>
      <c r="CA89" s="80">
        <v>7</v>
      </c>
      <c r="CB89" s="80">
        <v>4</v>
      </c>
      <c r="CC89" s="80">
        <v>9</v>
      </c>
      <c r="CD89" s="80"/>
      <c r="CE89" s="80"/>
      <c r="CF89" s="81"/>
      <c r="CG89" s="80"/>
      <c r="CH89" s="80"/>
      <c r="CI89" s="80"/>
      <c r="CJ89" s="80"/>
      <c r="CK89" s="80"/>
      <c r="CL89" s="80"/>
      <c r="CM89" s="80"/>
      <c r="CN89" s="80"/>
      <c r="CO89" s="80"/>
      <c r="CP89" s="80"/>
      <c r="CQ89" s="80"/>
      <c r="CR89" s="80"/>
      <c r="CS89" s="80"/>
      <c r="CT89" s="80"/>
      <c r="CU89" s="80"/>
      <c r="CV89" s="80"/>
      <c r="CW89" s="80"/>
      <c r="CX89" s="80"/>
      <c r="CY89" s="80"/>
      <c r="CZ89" s="80"/>
      <c r="DA89" s="80"/>
      <c r="DB89" s="80"/>
      <c r="DC89" s="80"/>
      <c r="DD89" s="80"/>
      <c r="DE89" s="80"/>
      <c r="DF89" s="80"/>
      <c r="DG89" s="80"/>
      <c r="DH89" s="80"/>
      <c r="DI89" s="80"/>
    </row>
    <row r="90" spans="1:113">
      <c r="A90" t="s">
        <v>167</v>
      </c>
      <c r="B90" s="80">
        <v>4</v>
      </c>
      <c r="C90" s="80">
        <v>7</v>
      </c>
      <c r="D90" s="80">
        <v>6</v>
      </c>
      <c r="E90" s="80">
        <v>8</v>
      </c>
      <c r="F90" s="80">
        <v>5</v>
      </c>
      <c r="G90" s="80">
        <v>8</v>
      </c>
      <c r="H90" s="80">
        <v>6</v>
      </c>
      <c r="I90" s="80">
        <v>3</v>
      </c>
      <c r="J90" s="80">
        <v>7</v>
      </c>
      <c r="K90" s="80">
        <v>6</v>
      </c>
      <c r="L90" s="80">
        <v>8</v>
      </c>
      <c r="M90" s="80">
        <v>9</v>
      </c>
      <c r="N90" s="80">
        <v>10</v>
      </c>
      <c r="O90" s="80">
        <v>8</v>
      </c>
      <c r="P90" s="80">
        <v>8</v>
      </c>
      <c r="Q90" s="80">
        <v>7</v>
      </c>
      <c r="R90" s="80">
        <v>11</v>
      </c>
      <c r="S90" s="80">
        <v>7</v>
      </c>
      <c r="T90" s="81">
        <v>4</v>
      </c>
      <c r="U90" s="80">
        <v>5</v>
      </c>
      <c r="V90" s="80">
        <v>9</v>
      </c>
      <c r="W90" s="80">
        <v>6</v>
      </c>
      <c r="X90" s="80">
        <v>7</v>
      </c>
      <c r="Y90" s="80">
        <v>6</v>
      </c>
      <c r="Z90" s="80">
        <v>4</v>
      </c>
      <c r="AA90" s="80">
        <v>11</v>
      </c>
      <c r="AB90" s="80">
        <v>5</v>
      </c>
      <c r="AC90" s="80">
        <v>8</v>
      </c>
      <c r="AD90" s="80">
        <v>6</v>
      </c>
      <c r="AE90" s="80">
        <v>4</v>
      </c>
      <c r="AF90" s="80">
        <v>8</v>
      </c>
      <c r="AG90" s="80">
        <v>8</v>
      </c>
      <c r="AH90" s="80">
        <v>8</v>
      </c>
      <c r="AI90" s="80">
        <v>9</v>
      </c>
      <c r="AJ90" s="80">
        <v>6</v>
      </c>
      <c r="AK90" s="80">
        <v>7</v>
      </c>
      <c r="AL90" s="80">
        <v>8</v>
      </c>
      <c r="AM90" s="80">
        <v>7</v>
      </c>
      <c r="AN90" s="80">
        <v>7</v>
      </c>
      <c r="AO90" s="80">
        <v>6</v>
      </c>
      <c r="AP90" s="80">
        <v>6</v>
      </c>
      <c r="AQ90" s="80">
        <v>6</v>
      </c>
      <c r="AR90" s="80">
        <v>6</v>
      </c>
      <c r="AS90" s="80">
        <v>5</v>
      </c>
      <c r="AT90" s="80">
        <v>10</v>
      </c>
      <c r="AU90" s="80">
        <v>7</v>
      </c>
      <c r="AV90" s="80">
        <v>6</v>
      </c>
      <c r="AW90" s="80">
        <v>5</v>
      </c>
      <c r="AX90" s="80">
        <v>5</v>
      </c>
      <c r="AY90" s="80">
        <v>7</v>
      </c>
      <c r="AZ90" s="80">
        <v>5</v>
      </c>
      <c r="BA90" s="80">
        <v>7</v>
      </c>
      <c r="BB90" s="80">
        <v>6</v>
      </c>
      <c r="BC90" s="81">
        <v>7</v>
      </c>
      <c r="BD90" s="80">
        <v>4</v>
      </c>
      <c r="BE90" s="80">
        <v>8</v>
      </c>
      <c r="BF90" s="80">
        <v>8</v>
      </c>
      <c r="BG90" s="80">
        <v>7</v>
      </c>
      <c r="BH90" s="80">
        <v>5</v>
      </c>
      <c r="BI90" s="80">
        <v>8</v>
      </c>
      <c r="BJ90" s="80">
        <v>6</v>
      </c>
      <c r="BK90" s="80">
        <v>5</v>
      </c>
      <c r="BL90" s="80">
        <v>4</v>
      </c>
      <c r="BM90" s="80">
        <v>6</v>
      </c>
      <c r="BN90" s="80">
        <v>7</v>
      </c>
      <c r="BO90" s="80">
        <v>5</v>
      </c>
      <c r="BP90" s="80">
        <v>7</v>
      </c>
      <c r="BQ90" s="80">
        <v>7</v>
      </c>
      <c r="BR90" s="80">
        <v>8</v>
      </c>
      <c r="BS90" s="80">
        <v>8</v>
      </c>
      <c r="BT90" s="80">
        <v>10</v>
      </c>
      <c r="BU90" s="80">
        <v>4</v>
      </c>
      <c r="BV90" s="80">
        <v>7</v>
      </c>
      <c r="BW90" s="80">
        <v>6</v>
      </c>
      <c r="BX90" s="80">
        <v>4</v>
      </c>
      <c r="BY90" s="80">
        <v>6</v>
      </c>
      <c r="BZ90" s="80">
        <v>4</v>
      </c>
      <c r="CA90" s="80">
        <v>6</v>
      </c>
      <c r="CB90" s="80">
        <v>5</v>
      </c>
      <c r="CC90" s="80">
        <v>11</v>
      </c>
      <c r="CD90" s="80">
        <v>7</v>
      </c>
      <c r="CE90" s="80"/>
      <c r="CF90" s="81"/>
      <c r="CG90" s="80"/>
      <c r="CH90" s="80"/>
      <c r="CI90" s="80"/>
      <c r="CJ90" s="80"/>
      <c r="CK90" s="80"/>
      <c r="CL90" s="80"/>
      <c r="CM90" s="80"/>
      <c r="CN90" s="80"/>
      <c r="CO90" s="80"/>
      <c r="CP90" s="80"/>
      <c r="CQ90" s="80"/>
      <c r="CR90" s="80"/>
      <c r="CS90" s="80"/>
      <c r="CT90" s="80"/>
      <c r="CU90" s="80"/>
      <c r="CV90" s="80"/>
      <c r="CW90" s="80"/>
      <c r="CX90" s="80"/>
      <c r="CY90" s="80"/>
      <c r="CZ90" s="80"/>
      <c r="DA90" s="80"/>
      <c r="DB90" s="80"/>
      <c r="DC90" s="80"/>
      <c r="DD90" s="80"/>
      <c r="DE90" s="80"/>
      <c r="DF90" s="80"/>
      <c r="DG90" s="80"/>
      <c r="DH90" s="80"/>
      <c r="DI90" s="80"/>
    </row>
    <row r="91" spans="1:113">
      <c r="A91" t="s">
        <v>168</v>
      </c>
      <c r="B91" s="83">
        <v>3</v>
      </c>
      <c r="C91" s="83">
        <v>7</v>
      </c>
      <c r="D91" s="83">
        <v>7</v>
      </c>
      <c r="E91" s="83">
        <v>8</v>
      </c>
      <c r="F91" s="83">
        <v>6</v>
      </c>
      <c r="G91" s="83">
        <v>8</v>
      </c>
      <c r="H91" s="83">
        <v>6</v>
      </c>
      <c r="I91" s="83">
        <v>7</v>
      </c>
      <c r="J91" s="83">
        <v>5</v>
      </c>
      <c r="K91" s="83">
        <v>6</v>
      </c>
      <c r="L91" s="83">
        <v>8</v>
      </c>
      <c r="M91" s="83">
        <v>10</v>
      </c>
      <c r="N91" s="83">
        <v>9</v>
      </c>
      <c r="O91" s="83">
        <v>6</v>
      </c>
      <c r="P91" s="83">
        <v>9</v>
      </c>
      <c r="Q91" s="83">
        <v>5</v>
      </c>
      <c r="R91" s="83">
        <v>8</v>
      </c>
      <c r="S91" s="83">
        <v>5</v>
      </c>
      <c r="T91" s="84">
        <v>6</v>
      </c>
      <c r="U91" s="83">
        <v>7</v>
      </c>
      <c r="V91" s="83">
        <v>11</v>
      </c>
      <c r="W91" s="83">
        <v>8</v>
      </c>
      <c r="X91" s="83">
        <v>6</v>
      </c>
      <c r="Y91" s="83">
        <v>7</v>
      </c>
      <c r="Z91" s="83">
        <v>6</v>
      </c>
      <c r="AA91" s="83">
        <v>8</v>
      </c>
      <c r="AB91" s="83">
        <v>5</v>
      </c>
      <c r="AC91" s="83">
        <v>10</v>
      </c>
      <c r="AD91" s="83">
        <v>7</v>
      </c>
      <c r="AE91" s="83">
        <v>3</v>
      </c>
      <c r="AF91" s="83">
        <v>8</v>
      </c>
      <c r="AG91" s="83">
        <v>9</v>
      </c>
      <c r="AH91" s="83">
        <v>7</v>
      </c>
      <c r="AI91" s="83">
        <v>9</v>
      </c>
      <c r="AJ91" s="83">
        <v>8</v>
      </c>
      <c r="AK91" s="83">
        <v>7</v>
      </c>
      <c r="AL91" s="83">
        <v>10</v>
      </c>
      <c r="AM91" s="83">
        <v>8</v>
      </c>
      <c r="AN91" s="83">
        <v>6</v>
      </c>
      <c r="AO91" s="83">
        <v>8</v>
      </c>
      <c r="AP91" s="83">
        <v>4</v>
      </c>
      <c r="AQ91" s="83">
        <v>8</v>
      </c>
      <c r="AR91" s="83">
        <v>7</v>
      </c>
      <c r="AS91" s="83">
        <v>7</v>
      </c>
      <c r="AT91" s="83">
        <v>12</v>
      </c>
      <c r="AU91" s="83">
        <v>6</v>
      </c>
      <c r="AV91" s="83">
        <v>8</v>
      </c>
      <c r="AW91" s="83">
        <v>5</v>
      </c>
      <c r="AX91" s="83">
        <v>7</v>
      </c>
      <c r="AY91" s="83">
        <v>9</v>
      </c>
      <c r="AZ91" s="83">
        <v>9</v>
      </c>
      <c r="BA91" s="83">
        <v>5</v>
      </c>
      <c r="BB91" s="83">
        <v>8</v>
      </c>
      <c r="BC91" s="84">
        <v>6</v>
      </c>
      <c r="BD91" s="83">
        <v>6</v>
      </c>
      <c r="BE91" s="83">
        <v>8</v>
      </c>
      <c r="BF91" s="83">
        <v>6</v>
      </c>
      <c r="BG91" s="83">
        <v>8</v>
      </c>
      <c r="BH91" s="83">
        <v>7</v>
      </c>
      <c r="BI91" s="83">
        <v>7</v>
      </c>
      <c r="BJ91" s="83">
        <v>7</v>
      </c>
      <c r="BK91" s="83">
        <v>7</v>
      </c>
      <c r="BL91" s="83">
        <v>5</v>
      </c>
      <c r="BM91" s="83">
        <v>7</v>
      </c>
      <c r="BN91" s="83">
        <v>6</v>
      </c>
      <c r="BO91" s="83">
        <v>7</v>
      </c>
      <c r="BP91" s="83">
        <v>8</v>
      </c>
      <c r="BQ91" s="83">
        <v>9</v>
      </c>
      <c r="BR91" s="83">
        <v>7</v>
      </c>
      <c r="BS91" s="83">
        <v>8</v>
      </c>
      <c r="BT91" s="83">
        <v>8</v>
      </c>
      <c r="BU91" s="83">
        <v>4</v>
      </c>
      <c r="BV91" s="83">
        <v>7</v>
      </c>
      <c r="BW91" s="83">
        <v>7</v>
      </c>
      <c r="BX91" s="83">
        <v>8</v>
      </c>
      <c r="BY91" s="83">
        <v>8</v>
      </c>
      <c r="BZ91" s="83">
        <v>5</v>
      </c>
      <c r="CA91" s="83">
        <v>8</v>
      </c>
      <c r="CB91" s="83">
        <v>9</v>
      </c>
      <c r="CC91" s="83">
        <v>9</v>
      </c>
      <c r="CD91" s="83">
        <v>8</v>
      </c>
      <c r="CE91" s="83">
        <v>7</v>
      </c>
      <c r="CF91" s="84"/>
      <c r="CG91" s="83"/>
      <c r="CH91" s="83"/>
      <c r="CI91" s="83"/>
      <c r="CJ91" s="83"/>
      <c r="CK91" s="83"/>
      <c r="CL91" s="83"/>
      <c r="CM91" s="83"/>
      <c r="CN91" s="83"/>
      <c r="CO91" s="83"/>
      <c r="CP91" s="83"/>
      <c r="CQ91" s="83"/>
      <c r="CR91" s="83"/>
      <c r="CS91" s="83"/>
      <c r="CT91" s="83"/>
      <c r="CU91" s="83"/>
      <c r="CV91" s="83"/>
      <c r="CW91" s="83"/>
      <c r="CX91" s="83"/>
      <c r="CY91" s="83"/>
      <c r="CZ91" s="83"/>
      <c r="DA91" s="83"/>
      <c r="DB91" s="83"/>
      <c r="DC91" s="83"/>
      <c r="DD91" s="83"/>
      <c r="DE91" s="83"/>
      <c r="DF91" s="83"/>
      <c r="DG91" s="83"/>
      <c r="DH91" s="83"/>
      <c r="DI91" s="83"/>
    </row>
    <row r="92" spans="1:113">
      <c r="A92" t="s">
        <v>194</v>
      </c>
      <c r="B92">
        <v>4</v>
      </c>
      <c r="C92">
        <v>6</v>
      </c>
      <c r="D92">
        <v>5</v>
      </c>
      <c r="E92">
        <v>6</v>
      </c>
      <c r="F92">
        <v>5</v>
      </c>
      <c r="G92">
        <v>6</v>
      </c>
      <c r="H92">
        <v>5</v>
      </c>
      <c r="I92">
        <v>3</v>
      </c>
      <c r="J92">
        <v>5</v>
      </c>
      <c r="K92">
        <v>3</v>
      </c>
      <c r="L92">
        <v>6</v>
      </c>
      <c r="M92">
        <v>9</v>
      </c>
      <c r="N92">
        <v>6</v>
      </c>
      <c r="O92">
        <v>6</v>
      </c>
      <c r="P92">
        <v>8</v>
      </c>
      <c r="Q92">
        <v>4</v>
      </c>
      <c r="R92">
        <v>8</v>
      </c>
      <c r="S92">
        <v>7</v>
      </c>
      <c r="T92" s="81">
        <v>2</v>
      </c>
      <c r="U92">
        <v>5</v>
      </c>
      <c r="V92">
        <v>10</v>
      </c>
      <c r="W92">
        <v>7</v>
      </c>
      <c r="X92">
        <v>4</v>
      </c>
      <c r="Y92">
        <v>3</v>
      </c>
      <c r="Z92">
        <v>4</v>
      </c>
      <c r="AA92">
        <v>9</v>
      </c>
      <c r="AB92">
        <v>4</v>
      </c>
      <c r="AC92">
        <v>6</v>
      </c>
      <c r="AD92">
        <v>7</v>
      </c>
      <c r="AE92">
        <v>2</v>
      </c>
      <c r="AF92">
        <v>6</v>
      </c>
      <c r="AG92">
        <v>6</v>
      </c>
      <c r="AH92">
        <v>5</v>
      </c>
      <c r="AI92">
        <v>8</v>
      </c>
      <c r="AJ92">
        <v>4</v>
      </c>
      <c r="AK92">
        <v>6</v>
      </c>
      <c r="AL92">
        <v>7</v>
      </c>
      <c r="AM92">
        <v>5</v>
      </c>
      <c r="AN92">
        <v>4</v>
      </c>
      <c r="AO92">
        <v>4</v>
      </c>
      <c r="AP92">
        <v>5</v>
      </c>
      <c r="AQ92">
        <v>5</v>
      </c>
      <c r="AR92">
        <v>5</v>
      </c>
      <c r="AS92">
        <v>6</v>
      </c>
      <c r="AT92">
        <v>9</v>
      </c>
      <c r="AU92">
        <v>4</v>
      </c>
      <c r="AV92">
        <v>6</v>
      </c>
      <c r="AW92">
        <v>3</v>
      </c>
      <c r="AX92">
        <v>5</v>
      </c>
      <c r="AY92">
        <v>7</v>
      </c>
      <c r="AZ92">
        <v>5</v>
      </c>
      <c r="BA92">
        <v>4</v>
      </c>
      <c r="BB92" s="80">
        <v>7</v>
      </c>
      <c r="BC92" s="81">
        <v>3</v>
      </c>
      <c r="BD92">
        <v>3</v>
      </c>
      <c r="BE92">
        <v>6</v>
      </c>
      <c r="BF92">
        <v>4</v>
      </c>
      <c r="BG92">
        <v>3</v>
      </c>
      <c r="BH92">
        <v>3</v>
      </c>
      <c r="BI92">
        <v>5</v>
      </c>
      <c r="BJ92">
        <v>5</v>
      </c>
      <c r="BK92">
        <v>3</v>
      </c>
      <c r="BL92">
        <v>5</v>
      </c>
      <c r="BM92">
        <v>5</v>
      </c>
      <c r="BN92">
        <v>4</v>
      </c>
      <c r="BO92">
        <v>6</v>
      </c>
      <c r="BP92">
        <v>4</v>
      </c>
      <c r="BQ92">
        <v>8</v>
      </c>
      <c r="BR92">
        <v>6</v>
      </c>
      <c r="BS92">
        <v>7</v>
      </c>
      <c r="BT92">
        <v>7</v>
      </c>
      <c r="BU92">
        <v>2</v>
      </c>
      <c r="BV92">
        <v>6</v>
      </c>
      <c r="BW92">
        <v>6</v>
      </c>
      <c r="BX92">
        <v>4</v>
      </c>
      <c r="BY92">
        <v>5</v>
      </c>
      <c r="BZ92">
        <v>3</v>
      </c>
      <c r="CA92">
        <v>6</v>
      </c>
      <c r="CB92">
        <v>5</v>
      </c>
      <c r="CC92">
        <v>10</v>
      </c>
      <c r="CD92">
        <v>4</v>
      </c>
      <c r="CE92" s="80">
        <v>4</v>
      </c>
      <c r="CF92" s="81">
        <v>5</v>
      </c>
    </row>
    <row r="93" spans="1:113">
      <c r="A93" t="s">
        <v>190</v>
      </c>
      <c r="B93">
        <v>5</v>
      </c>
      <c r="C93">
        <v>5</v>
      </c>
      <c r="D93">
        <v>5</v>
      </c>
      <c r="E93">
        <v>6</v>
      </c>
      <c r="F93">
        <v>5</v>
      </c>
      <c r="G93">
        <v>5</v>
      </c>
      <c r="H93">
        <v>3</v>
      </c>
      <c r="I93">
        <v>5</v>
      </c>
      <c r="J93">
        <v>3</v>
      </c>
      <c r="K93">
        <v>4</v>
      </c>
      <c r="L93">
        <v>3</v>
      </c>
      <c r="M93">
        <v>8</v>
      </c>
      <c r="N93">
        <v>4</v>
      </c>
      <c r="O93">
        <v>5</v>
      </c>
      <c r="P93">
        <v>5</v>
      </c>
      <c r="Q93">
        <v>3</v>
      </c>
      <c r="R93">
        <v>4</v>
      </c>
      <c r="S93">
        <v>5</v>
      </c>
      <c r="T93" s="81">
        <v>5</v>
      </c>
      <c r="U93">
        <v>6</v>
      </c>
      <c r="V93">
        <v>7</v>
      </c>
      <c r="W93">
        <v>6</v>
      </c>
      <c r="X93">
        <v>5</v>
      </c>
      <c r="Y93">
        <v>5</v>
      </c>
      <c r="Z93">
        <v>5</v>
      </c>
      <c r="AA93">
        <v>8</v>
      </c>
      <c r="AB93">
        <v>6</v>
      </c>
      <c r="AC93">
        <v>7</v>
      </c>
      <c r="AD93">
        <v>8</v>
      </c>
      <c r="AE93">
        <v>5</v>
      </c>
      <c r="AF93">
        <v>9</v>
      </c>
      <c r="AG93">
        <v>6</v>
      </c>
      <c r="AH93">
        <v>4</v>
      </c>
      <c r="AI93">
        <v>7</v>
      </c>
      <c r="AJ93">
        <v>5</v>
      </c>
      <c r="AK93">
        <v>4</v>
      </c>
      <c r="AL93">
        <v>8</v>
      </c>
      <c r="AM93">
        <v>4</v>
      </c>
      <c r="AN93">
        <v>4</v>
      </c>
      <c r="AO93">
        <v>3</v>
      </c>
      <c r="AP93">
        <v>5</v>
      </c>
      <c r="AQ93">
        <v>6</v>
      </c>
      <c r="AR93">
        <v>5</v>
      </c>
      <c r="AS93">
        <v>8</v>
      </c>
      <c r="AT93">
        <v>10</v>
      </c>
      <c r="AU93">
        <v>4</v>
      </c>
      <c r="AV93">
        <v>8</v>
      </c>
      <c r="AW93">
        <v>3</v>
      </c>
      <c r="AX93">
        <v>4</v>
      </c>
      <c r="AY93">
        <v>4</v>
      </c>
      <c r="AZ93">
        <v>7</v>
      </c>
      <c r="BA93">
        <v>4</v>
      </c>
      <c r="BB93" s="80">
        <v>4</v>
      </c>
      <c r="BC93" s="81">
        <v>2</v>
      </c>
      <c r="BD93">
        <v>5</v>
      </c>
      <c r="BE93">
        <v>9</v>
      </c>
      <c r="BF93">
        <v>0</v>
      </c>
      <c r="BG93">
        <v>4</v>
      </c>
      <c r="BH93">
        <v>3</v>
      </c>
      <c r="BI93">
        <v>5</v>
      </c>
      <c r="BJ93">
        <v>5</v>
      </c>
      <c r="BK93">
        <v>4</v>
      </c>
      <c r="BL93">
        <v>5</v>
      </c>
      <c r="BM93">
        <v>7</v>
      </c>
      <c r="BN93">
        <v>2</v>
      </c>
      <c r="BO93">
        <v>7</v>
      </c>
      <c r="BP93">
        <v>5</v>
      </c>
      <c r="BQ93">
        <v>8</v>
      </c>
      <c r="BR93">
        <v>4</v>
      </c>
      <c r="BS93">
        <v>4</v>
      </c>
      <c r="BT93">
        <v>6</v>
      </c>
      <c r="BU93">
        <v>4</v>
      </c>
      <c r="BV93">
        <v>7</v>
      </c>
      <c r="BW93">
        <v>4</v>
      </c>
      <c r="BX93">
        <v>5</v>
      </c>
      <c r="BY93">
        <v>4</v>
      </c>
      <c r="BZ93">
        <v>5</v>
      </c>
      <c r="CA93">
        <v>5</v>
      </c>
      <c r="CB93">
        <v>4</v>
      </c>
      <c r="CC93">
        <v>8</v>
      </c>
      <c r="CD93">
        <v>5</v>
      </c>
      <c r="CE93" s="80">
        <v>8</v>
      </c>
      <c r="CF93" s="81">
        <v>6</v>
      </c>
      <c r="CG93">
        <v>4</v>
      </c>
    </row>
    <row r="94" spans="1:113">
      <c r="A94" t="s">
        <v>199</v>
      </c>
      <c r="B94">
        <v>7</v>
      </c>
      <c r="C94">
        <v>9</v>
      </c>
      <c r="D94">
        <v>8</v>
      </c>
      <c r="E94">
        <v>11</v>
      </c>
      <c r="F94">
        <v>5</v>
      </c>
      <c r="G94">
        <v>5</v>
      </c>
      <c r="H94">
        <v>6</v>
      </c>
      <c r="I94">
        <v>6</v>
      </c>
      <c r="J94">
        <v>7</v>
      </c>
      <c r="K94">
        <v>8</v>
      </c>
      <c r="L94">
        <v>5</v>
      </c>
      <c r="M94">
        <v>12</v>
      </c>
      <c r="N94">
        <v>7</v>
      </c>
      <c r="O94">
        <v>5</v>
      </c>
      <c r="P94">
        <v>9</v>
      </c>
      <c r="Q94">
        <v>8</v>
      </c>
      <c r="R94">
        <v>11</v>
      </c>
      <c r="S94">
        <v>8</v>
      </c>
      <c r="T94" s="81">
        <v>7</v>
      </c>
      <c r="U94">
        <v>8</v>
      </c>
      <c r="V94">
        <v>9</v>
      </c>
      <c r="W94">
        <v>8</v>
      </c>
      <c r="X94">
        <v>10</v>
      </c>
      <c r="Y94">
        <v>8</v>
      </c>
      <c r="Z94">
        <v>7</v>
      </c>
      <c r="AA94">
        <v>12</v>
      </c>
      <c r="AB94">
        <v>9</v>
      </c>
      <c r="AC94">
        <v>11</v>
      </c>
      <c r="AD94">
        <v>8</v>
      </c>
      <c r="AE94">
        <v>8</v>
      </c>
      <c r="AF94">
        <v>9</v>
      </c>
      <c r="AG94">
        <v>7</v>
      </c>
      <c r="AH94">
        <v>9</v>
      </c>
      <c r="AI94">
        <v>11</v>
      </c>
      <c r="AJ94">
        <v>10</v>
      </c>
      <c r="AK94">
        <v>10</v>
      </c>
      <c r="AL94">
        <v>11</v>
      </c>
      <c r="AM94">
        <v>9</v>
      </c>
      <c r="AN94">
        <v>7</v>
      </c>
      <c r="AO94">
        <v>7</v>
      </c>
      <c r="AP94">
        <v>8</v>
      </c>
      <c r="AQ94">
        <v>8</v>
      </c>
      <c r="AR94">
        <v>8</v>
      </c>
      <c r="AS94">
        <v>7</v>
      </c>
      <c r="AT94">
        <v>13</v>
      </c>
      <c r="AU94">
        <v>6</v>
      </c>
      <c r="AV94">
        <v>10</v>
      </c>
      <c r="AW94">
        <v>6</v>
      </c>
      <c r="AX94">
        <v>8</v>
      </c>
      <c r="AY94">
        <v>8</v>
      </c>
      <c r="AZ94">
        <v>9</v>
      </c>
      <c r="BA94">
        <v>11</v>
      </c>
      <c r="BB94" s="80">
        <v>8</v>
      </c>
      <c r="BC94" s="81">
        <v>8</v>
      </c>
      <c r="BD94">
        <v>8</v>
      </c>
      <c r="BE94">
        <v>9</v>
      </c>
      <c r="BF94">
        <v>7</v>
      </c>
      <c r="BG94">
        <v>8</v>
      </c>
      <c r="BH94">
        <v>6</v>
      </c>
      <c r="BI94">
        <v>10</v>
      </c>
      <c r="BJ94">
        <v>8</v>
      </c>
      <c r="BK94">
        <v>8</v>
      </c>
      <c r="BL94">
        <v>6</v>
      </c>
      <c r="BM94">
        <v>4</v>
      </c>
      <c r="BN94">
        <v>8</v>
      </c>
      <c r="BO94">
        <v>9</v>
      </c>
      <c r="BP94">
        <v>8</v>
      </c>
      <c r="BQ94">
        <v>9</v>
      </c>
      <c r="BR94">
        <v>7</v>
      </c>
      <c r="BS94">
        <v>8</v>
      </c>
      <c r="BT94">
        <v>10</v>
      </c>
      <c r="BU94">
        <v>5</v>
      </c>
      <c r="BV94">
        <v>9</v>
      </c>
      <c r="BW94">
        <v>7</v>
      </c>
      <c r="BX94">
        <v>7</v>
      </c>
      <c r="BY94">
        <v>8</v>
      </c>
      <c r="BZ94">
        <v>8</v>
      </c>
      <c r="CA94">
        <v>5</v>
      </c>
      <c r="CB94">
        <v>8</v>
      </c>
      <c r="CC94">
        <v>13</v>
      </c>
      <c r="CD94">
        <v>10</v>
      </c>
      <c r="CE94" s="80">
        <v>7</v>
      </c>
      <c r="CF94" s="81">
        <v>7</v>
      </c>
      <c r="CG94">
        <v>7</v>
      </c>
      <c r="CH94">
        <v>7</v>
      </c>
    </row>
    <row r="95" spans="1:113">
      <c r="A95" t="s">
        <v>200</v>
      </c>
      <c r="B95">
        <v>7</v>
      </c>
      <c r="C95">
        <v>8</v>
      </c>
      <c r="D95">
        <v>7</v>
      </c>
      <c r="E95">
        <v>10</v>
      </c>
      <c r="F95">
        <v>6</v>
      </c>
      <c r="G95">
        <v>6</v>
      </c>
      <c r="H95">
        <v>6</v>
      </c>
      <c r="I95">
        <v>6</v>
      </c>
      <c r="J95">
        <v>5</v>
      </c>
      <c r="K95">
        <v>9</v>
      </c>
      <c r="L95">
        <v>5</v>
      </c>
      <c r="M95">
        <v>10</v>
      </c>
      <c r="N95">
        <v>8</v>
      </c>
      <c r="O95">
        <v>8</v>
      </c>
      <c r="P95">
        <v>8</v>
      </c>
      <c r="Q95">
        <v>5</v>
      </c>
      <c r="R95">
        <v>9</v>
      </c>
      <c r="S95">
        <v>7</v>
      </c>
      <c r="T95" s="81">
        <v>6</v>
      </c>
      <c r="U95">
        <v>7</v>
      </c>
      <c r="V95">
        <v>10</v>
      </c>
      <c r="W95">
        <v>7</v>
      </c>
      <c r="X95">
        <v>7</v>
      </c>
      <c r="Y95">
        <v>7</v>
      </c>
      <c r="Z95">
        <v>6</v>
      </c>
      <c r="AA95">
        <v>11</v>
      </c>
      <c r="AB95">
        <v>8</v>
      </c>
      <c r="AC95">
        <v>10</v>
      </c>
      <c r="AD95">
        <v>9</v>
      </c>
      <c r="AE95">
        <v>7</v>
      </c>
      <c r="AF95">
        <v>11</v>
      </c>
      <c r="AG95">
        <v>8</v>
      </c>
      <c r="AH95">
        <v>7</v>
      </c>
      <c r="AI95">
        <v>9</v>
      </c>
      <c r="AJ95">
        <v>8</v>
      </c>
      <c r="AK95">
        <v>8</v>
      </c>
      <c r="AL95">
        <v>11</v>
      </c>
      <c r="AM95">
        <v>7</v>
      </c>
      <c r="AN95">
        <v>7</v>
      </c>
      <c r="AO95">
        <v>5</v>
      </c>
      <c r="AP95">
        <v>7</v>
      </c>
      <c r="AQ95">
        <v>9</v>
      </c>
      <c r="AR95">
        <v>8</v>
      </c>
      <c r="AS95">
        <v>11</v>
      </c>
      <c r="AT95">
        <v>12</v>
      </c>
      <c r="AU95">
        <v>7</v>
      </c>
      <c r="AV95">
        <v>11</v>
      </c>
      <c r="AW95">
        <v>6</v>
      </c>
      <c r="AX95">
        <v>6</v>
      </c>
      <c r="AY95">
        <v>6</v>
      </c>
      <c r="AZ95">
        <v>9</v>
      </c>
      <c r="BA95">
        <v>9</v>
      </c>
      <c r="BB95" s="80">
        <v>7</v>
      </c>
      <c r="BC95" s="81">
        <v>6</v>
      </c>
      <c r="BD95">
        <v>7</v>
      </c>
      <c r="BE95">
        <v>11</v>
      </c>
      <c r="BF95">
        <v>5</v>
      </c>
      <c r="BG95">
        <v>6</v>
      </c>
      <c r="BH95">
        <v>6</v>
      </c>
      <c r="BI95">
        <v>10</v>
      </c>
      <c r="BJ95">
        <v>8</v>
      </c>
      <c r="BK95">
        <v>7</v>
      </c>
      <c r="BL95">
        <v>7</v>
      </c>
      <c r="BM95">
        <v>8</v>
      </c>
      <c r="BN95">
        <v>6</v>
      </c>
      <c r="BO95">
        <v>8</v>
      </c>
      <c r="BP95">
        <v>8</v>
      </c>
      <c r="BQ95">
        <v>10</v>
      </c>
      <c r="BR95">
        <v>8</v>
      </c>
      <c r="BS95">
        <v>7</v>
      </c>
      <c r="BT95">
        <v>7</v>
      </c>
      <c r="BU95">
        <v>5</v>
      </c>
      <c r="BV95">
        <v>8</v>
      </c>
      <c r="BW95">
        <v>6</v>
      </c>
      <c r="BX95">
        <v>6</v>
      </c>
      <c r="BY95">
        <v>6</v>
      </c>
      <c r="BZ95">
        <v>7</v>
      </c>
      <c r="CA95">
        <v>6</v>
      </c>
      <c r="CB95">
        <v>7</v>
      </c>
      <c r="CC95">
        <v>11</v>
      </c>
      <c r="CD95">
        <v>8</v>
      </c>
      <c r="CE95" s="80">
        <v>9</v>
      </c>
      <c r="CF95" s="81">
        <v>8</v>
      </c>
      <c r="CG95">
        <v>6</v>
      </c>
      <c r="CH95">
        <v>5</v>
      </c>
      <c r="CI95">
        <v>8</v>
      </c>
    </row>
    <row r="96" spans="1:113">
      <c r="A96" t="s">
        <v>201</v>
      </c>
      <c r="B96">
        <v>5</v>
      </c>
      <c r="C96">
        <v>6</v>
      </c>
      <c r="D96">
        <v>6</v>
      </c>
      <c r="E96">
        <v>9</v>
      </c>
      <c r="F96">
        <v>5</v>
      </c>
      <c r="G96">
        <v>5</v>
      </c>
      <c r="H96">
        <v>5</v>
      </c>
      <c r="I96">
        <v>4</v>
      </c>
      <c r="J96">
        <v>4</v>
      </c>
      <c r="K96">
        <v>9</v>
      </c>
      <c r="L96">
        <v>4</v>
      </c>
      <c r="M96">
        <v>9</v>
      </c>
      <c r="N96">
        <v>8</v>
      </c>
      <c r="O96">
        <v>5</v>
      </c>
      <c r="P96">
        <v>5</v>
      </c>
      <c r="Q96">
        <v>5</v>
      </c>
      <c r="R96">
        <v>9</v>
      </c>
      <c r="S96">
        <v>5</v>
      </c>
      <c r="T96" s="81">
        <v>5</v>
      </c>
      <c r="U96">
        <v>5</v>
      </c>
      <c r="V96">
        <v>8</v>
      </c>
      <c r="W96">
        <v>5</v>
      </c>
      <c r="X96">
        <v>6</v>
      </c>
      <c r="Y96">
        <v>7</v>
      </c>
      <c r="Z96">
        <v>4</v>
      </c>
      <c r="AA96">
        <v>12</v>
      </c>
      <c r="AB96">
        <v>6</v>
      </c>
      <c r="AC96">
        <v>9</v>
      </c>
      <c r="AD96">
        <v>8</v>
      </c>
      <c r="AE96">
        <v>7</v>
      </c>
      <c r="AF96">
        <v>10</v>
      </c>
      <c r="AG96">
        <v>8</v>
      </c>
      <c r="AH96">
        <v>6</v>
      </c>
      <c r="AI96">
        <v>7</v>
      </c>
      <c r="AJ96">
        <v>6</v>
      </c>
      <c r="AK96">
        <v>7</v>
      </c>
      <c r="AL96">
        <v>10</v>
      </c>
      <c r="AM96">
        <v>6</v>
      </c>
      <c r="AN96">
        <v>6</v>
      </c>
      <c r="AO96">
        <v>4</v>
      </c>
      <c r="AP96">
        <v>6</v>
      </c>
      <c r="AQ96">
        <v>7</v>
      </c>
      <c r="AR96">
        <v>5</v>
      </c>
      <c r="AS96">
        <v>9</v>
      </c>
      <c r="AT96">
        <v>11</v>
      </c>
      <c r="AU96">
        <v>4</v>
      </c>
      <c r="AV96">
        <v>8</v>
      </c>
      <c r="AW96">
        <v>5</v>
      </c>
      <c r="AX96">
        <v>4</v>
      </c>
      <c r="AY96">
        <v>4</v>
      </c>
      <c r="AZ96">
        <v>7</v>
      </c>
      <c r="BA96">
        <v>9</v>
      </c>
      <c r="BB96" s="80">
        <v>5</v>
      </c>
      <c r="BC96" s="81">
        <v>6</v>
      </c>
      <c r="BD96">
        <v>4</v>
      </c>
      <c r="BE96">
        <v>10</v>
      </c>
      <c r="BF96">
        <v>5</v>
      </c>
      <c r="BG96">
        <v>6</v>
      </c>
      <c r="BH96">
        <v>5</v>
      </c>
      <c r="BI96">
        <v>10</v>
      </c>
      <c r="BJ96">
        <v>5</v>
      </c>
      <c r="BK96">
        <v>6</v>
      </c>
      <c r="BL96">
        <v>5</v>
      </c>
      <c r="BM96">
        <v>3</v>
      </c>
      <c r="BN96">
        <v>6</v>
      </c>
      <c r="BO96">
        <v>6</v>
      </c>
      <c r="BP96">
        <v>5</v>
      </c>
      <c r="BQ96">
        <v>9</v>
      </c>
      <c r="BR96">
        <v>7</v>
      </c>
      <c r="BS96">
        <v>6</v>
      </c>
      <c r="BT96">
        <v>7</v>
      </c>
      <c r="BU96">
        <v>4</v>
      </c>
      <c r="BV96">
        <v>6</v>
      </c>
      <c r="BW96">
        <v>4</v>
      </c>
      <c r="BX96">
        <v>4</v>
      </c>
      <c r="BY96">
        <v>4</v>
      </c>
      <c r="BZ96">
        <v>6</v>
      </c>
      <c r="CA96">
        <v>4</v>
      </c>
      <c r="CB96">
        <v>5</v>
      </c>
      <c r="CC96">
        <v>11</v>
      </c>
      <c r="CD96">
        <v>7</v>
      </c>
      <c r="CE96" s="80">
        <v>7</v>
      </c>
      <c r="CF96" s="81">
        <v>8</v>
      </c>
      <c r="CG96">
        <v>6</v>
      </c>
      <c r="CH96">
        <v>5</v>
      </c>
      <c r="CI96">
        <v>5</v>
      </c>
      <c r="CJ96">
        <v>5</v>
      </c>
    </row>
    <row r="97" spans="1:104">
      <c r="A97" t="s">
        <v>202</v>
      </c>
      <c r="B97">
        <v>7</v>
      </c>
      <c r="C97">
        <v>6</v>
      </c>
      <c r="D97">
        <v>5</v>
      </c>
      <c r="E97">
        <v>7</v>
      </c>
      <c r="F97">
        <v>5</v>
      </c>
      <c r="G97">
        <v>5</v>
      </c>
      <c r="H97">
        <v>5</v>
      </c>
      <c r="I97">
        <v>5</v>
      </c>
      <c r="J97">
        <v>4</v>
      </c>
      <c r="K97">
        <v>7</v>
      </c>
      <c r="L97">
        <v>6</v>
      </c>
      <c r="M97">
        <v>7</v>
      </c>
      <c r="N97">
        <v>6</v>
      </c>
      <c r="O97">
        <v>8</v>
      </c>
      <c r="P97">
        <v>6</v>
      </c>
      <c r="Q97">
        <v>5</v>
      </c>
      <c r="R97">
        <v>6</v>
      </c>
      <c r="S97">
        <v>7</v>
      </c>
      <c r="T97" s="81">
        <v>6</v>
      </c>
      <c r="U97">
        <v>7</v>
      </c>
      <c r="V97">
        <v>8</v>
      </c>
      <c r="W97">
        <v>7</v>
      </c>
      <c r="X97">
        <v>6</v>
      </c>
      <c r="Y97">
        <v>6</v>
      </c>
      <c r="Z97">
        <v>6</v>
      </c>
      <c r="AA97">
        <v>11</v>
      </c>
      <c r="AB97">
        <v>6</v>
      </c>
      <c r="AC97">
        <v>8</v>
      </c>
      <c r="AD97">
        <v>10</v>
      </c>
      <c r="AE97">
        <v>6</v>
      </c>
      <c r="AF97">
        <v>10</v>
      </c>
      <c r="AG97">
        <v>10</v>
      </c>
      <c r="AH97">
        <v>6</v>
      </c>
      <c r="AI97">
        <v>6</v>
      </c>
      <c r="AJ97">
        <v>4</v>
      </c>
      <c r="AK97">
        <v>2</v>
      </c>
      <c r="AL97">
        <v>8</v>
      </c>
      <c r="AM97">
        <v>1</v>
      </c>
      <c r="AN97">
        <v>7</v>
      </c>
      <c r="AO97">
        <v>4</v>
      </c>
      <c r="AP97">
        <v>8</v>
      </c>
      <c r="AQ97">
        <v>4</v>
      </c>
      <c r="AR97">
        <v>7</v>
      </c>
      <c r="AS97">
        <v>8</v>
      </c>
      <c r="AT97">
        <v>9</v>
      </c>
      <c r="AU97">
        <v>7</v>
      </c>
      <c r="AV97">
        <v>7</v>
      </c>
      <c r="AW97">
        <v>6</v>
      </c>
      <c r="AX97">
        <v>6</v>
      </c>
      <c r="AY97">
        <v>6</v>
      </c>
      <c r="AZ97">
        <v>7</v>
      </c>
      <c r="BA97">
        <v>6</v>
      </c>
      <c r="BB97" s="80">
        <v>5</v>
      </c>
      <c r="BC97" s="81">
        <v>5</v>
      </c>
      <c r="BD97">
        <v>6</v>
      </c>
      <c r="BE97">
        <v>10</v>
      </c>
      <c r="BF97">
        <v>5</v>
      </c>
      <c r="BG97">
        <v>5</v>
      </c>
      <c r="BH97">
        <v>4</v>
      </c>
      <c r="BI97">
        <v>8</v>
      </c>
      <c r="BJ97">
        <v>7</v>
      </c>
      <c r="BK97">
        <v>4</v>
      </c>
      <c r="BL97">
        <v>7</v>
      </c>
      <c r="BM97">
        <v>9</v>
      </c>
      <c r="BN97">
        <v>3</v>
      </c>
      <c r="BO97">
        <v>8</v>
      </c>
      <c r="BP97">
        <v>5</v>
      </c>
      <c r="BQ97">
        <v>7</v>
      </c>
      <c r="BR97">
        <v>8</v>
      </c>
      <c r="BS97">
        <v>6</v>
      </c>
      <c r="BT97">
        <v>10</v>
      </c>
      <c r="BU97">
        <v>7</v>
      </c>
      <c r="BV97">
        <v>7</v>
      </c>
      <c r="BW97">
        <v>7</v>
      </c>
      <c r="BX97">
        <v>4</v>
      </c>
      <c r="BY97">
        <v>3</v>
      </c>
      <c r="BZ97">
        <v>6</v>
      </c>
      <c r="CA97">
        <v>6</v>
      </c>
      <c r="CB97">
        <v>3</v>
      </c>
      <c r="CC97">
        <v>8</v>
      </c>
      <c r="CD97">
        <v>5</v>
      </c>
      <c r="CE97" s="80">
        <v>8</v>
      </c>
      <c r="CF97" s="81">
        <v>9</v>
      </c>
      <c r="CG97">
        <v>6</v>
      </c>
      <c r="CH97">
        <v>5</v>
      </c>
      <c r="CI97">
        <v>10</v>
      </c>
      <c r="CJ97">
        <v>8</v>
      </c>
      <c r="CK97">
        <v>7</v>
      </c>
    </row>
    <row r="98" spans="1:104">
      <c r="A98" t="s">
        <v>203</v>
      </c>
      <c r="B98">
        <v>5</v>
      </c>
      <c r="C98">
        <v>4</v>
      </c>
      <c r="D98">
        <v>6</v>
      </c>
      <c r="E98">
        <v>5</v>
      </c>
      <c r="F98">
        <v>7</v>
      </c>
      <c r="G98">
        <v>6</v>
      </c>
      <c r="H98">
        <v>4</v>
      </c>
      <c r="I98">
        <v>3</v>
      </c>
      <c r="J98">
        <v>6</v>
      </c>
      <c r="K98">
        <v>5</v>
      </c>
      <c r="L98">
        <v>5</v>
      </c>
      <c r="M98">
        <v>7</v>
      </c>
      <c r="N98">
        <v>8</v>
      </c>
      <c r="O98">
        <v>5</v>
      </c>
      <c r="P98">
        <v>5</v>
      </c>
      <c r="Q98">
        <v>4</v>
      </c>
      <c r="R98">
        <v>8</v>
      </c>
      <c r="S98">
        <v>7</v>
      </c>
      <c r="T98" s="81">
        <v>3</v>
      </c>
      <c r="U98">
        <v>3</v>
      </c>
      <c r="V98">
        <v>6</v>
      </c>
      <c r="W98">
        <v>5</v>
      </c>
      <c r="X98">
        <v>4</v>
      </c>
      <c r="Y98">
        <v>6</v>
      </c>
      <c r="Z98">
        <v>2</v>
      </c>
      <c r="AA98">
        <v>10</v>
      </c>
      <c r="AB98">
        <v>4</v>
      </c>
      <c r="AC98">
        <v>5</v>
      </c>
      <c r="AD98">
        <v>7</v>
      </c>
      <c r="AE98">
        <v>5</v>
      </c>
      <c r="AF98">
        <v>7</v>
      </c>
      <c r="AG98">
        <v>10</v>
      </c>
      <c r="AH98">
        <v>4</v>
      </c>
      <c r="AI98">
        <v>6</v>
      </c>
      <c r="AJ98">
        <v>2</v>
      </c>
      <c r="AK98">
        <v>4</v>
      </c>
      <c r="AL98">
        <v>6</v>
      </c>
      <c r="AM98">
        <v>3</v>
      </c>
      <c r="AN98">
        <v>5</v>
      </c>
      <c r="AO98">
        <v>3</v>
      </c>
      <c r="AP98">
        <v>5</v>
      </c>
      <c r="AQ98">
        <v>2</v>
      </c>
      <c r="AR98">
        <v>4</v>
      </c>
      <c r="AS98">
        <v>4</v>
      </c>
      <c r="AT98">
        <v>8</v>
      </c>
      <c r="AU98">
        <v>5</v>
      </c>
      <c r="AV98">
        <v>4</v>
      </c>
      <c r="AW98">
        <v>3</v>
      </c>
      <c r="AX98">
        <v>2</v>
      </c>
      <c r="AY98">
        <v>4</v>
      </c>
      <c r="AZ98">
        <v>3</v>
      </c>
      <c r="BA98">
        <v>4</v>
      </c>
      <c r="BB98" s="80">
        <v>3</v>
      </c>
      <c r="BC98" s="81">
        <v>3</v>
      </c>
      <c r="BD98">
        <v>3</v>
      </c>
      <c r="BE98">
        <v>7</v>
      </c>
      <c r="BF98">
        <v>5</v>
      </c>
      <c r="BG98">
        <v>5</v>
      </c>
      <c r="BH98">
        <v>3</v>
      </c>
      <c r="BI98">
        <v>6</v>
      </c>
      <c r="BJ98">
        <v>4</v>
      </c>
      <c r="BK98">
        <v>1</v>
      </c>
      <c r="BL98">
        <v>5</v>
      </c>
      <c r="BM98">
        <v>6</v>
      </c>
      <c r="BN98">
        <v>4</v>
      </c>
      <c r="BO98">
        <v>4</v>
      </c>
      <c r="BP98">
        <v>3</v>
      </c>
      <c r="BQ98">
        <v>8</v>
      </c>
      <c r="BR98">
        <v>5</v>
      </c>
      <c r="BS98">
        <v>5</v>
      </c>
      <c r="BT98">
        <v>9</v>
      </c>
      <c r="BU98">
        <v>4</v>
      </c>
      <c r="BV98">
        <v>5</v>
      </c>
      <c r="BW98">
        <v>5</v>
      </c>
      <c r="BX98">
        <v>2</v>
      </c>
      <c r="BY98">
        <v>3</v>
      </c>
      <c r="BZ98">
        <v>3</v>
      </c>
      <c r="CA98">
        <v>4</v>
      </c>
      <c r="CB98">
        <v>1</v>
      </c>
      <c r="CC98">
        <v>8</v>
      </c>
      <c r="CD98">
        <v>3</v>
      </c>
      <c r="CE98" s="80">
        <v>4</v>
      </c>
      <c r="CF98" s="81">
        <v>8</v>
      </c>
      <c r="CG98">
        <v>4</v>
      </c>
      <c r="CH98">
        <v>5</v>
      </c>
      <c r="CI98">
        <v>9</v>
      </c>
      <c r="CJ98">
        <v>8</v>
      </c>
      <c r="CK98">
        <v>6</v>
      </c>
      <c r="CL98">
        <v>4</v>
      </c>
    </row>
    <row r="99" spans="1:104">
      <c r="A99" t="s">
        <v>204</v>
      </c>
      <c r="B99">
        <v>4</v>
      </c>
      <c r="C99">
        <v>5</v>
      </c>
      <c r="D99">
        <v>6</v>
      </c>
      <c r="E99">
        <v>10</v>
      </c>
      <c r="F99">
        <v>5</v>
      </c>
      <c r="G99">
        <v>6</v>
      </c>
      <c r="H99">
        <v>6</v>
      </c>
      <c r="I99">
        <v>5</v>
      </c>
      <c r="J99">
        <v>3</v>
      </c>
      <c r="K99">
        <v>9</v>
      </c>
      <c r="L99">
        <v>6</v>
      </c>
      <c r="M99">
        <v>7</v>
      </c>
      <c r="N99">
        <v>8</v>
      </c>
      <c r="O99">
        <v>8</v>
      </c>
      <c r="P99">
        <v>6</v>
      </c>
      <c r="Q99">
        <v>6</v>
      </c>
      <c r="R99">
        <v>8</v>
      </c>
      <c r="S99">
        <v>4</v>
      </c>
      <c r="T99" s="81">
        <v>6</v>
      </c>
      <c r="U99">
        <v>5</v>
      </c>
      <c r="V99">
        <v>8</v>
      </c>
      <c r="W99">
        <v>6</v>
      </c>
      <c r="X99">
        <v>9</v>
      </c>
      <c r="Y99">
        <v>8</v>
      </c>
      <c r="Z99">
        <v>5</v>
      </c>
      <c r="AA99">
        <v>9</v>
      </c>
      <c r="AB99">
        <v>5</v>
      </c>
      <c r="AC99">
        <v>10</v>
      </c>
      <c r="AD99">
        <v>9</v>
      </c>
      <c r="AE99">
        <v>6</v>
      </c>
      <c r="AF99">
        <v>11</v>
      </c>
      <c r="AG99">
        <v>9</v>
      </c>
      <c r="AH99">
        <v>7</v>
      </c>
      <c r="AI99">
        <v>8</v>
      </c>
      <c r="AJ99">
        <v>8</v>
      </c>
      <c r="AK99">
        <v>6</v>
      </c>
      <c r="AL99">
        <v>11</v>
      </c>
      <c r="AM99">
        <v>6</v>
      </c>
      <c r="AN99">
        <v>8</v>
      </c>
      <c r="AO99">
        <v>6</v>
      </c>
      <c r="AP99">
        <v>6</v>
      </c>
      <c r="AQ99">
        <v>7</v>
      </c>
      <c r="AR99">
        <v>6</v>
      </c>
      <c r="AS99">
        <v>10</v>
      </c>
      <c r="AT99">
        <v>12</v>
      </c>
      <c r="AU99">
        <v>8</v>
      </c>
      <c r="AV99">
        <v>10</v>
      </c>
      <c r="AW99">
        <v>6</v>
      </c>
      <c r="AX99">
        <v>6</v>
      </c>
      <c r="AY99">
        <v>6</v>
      </c>
      <c r="AZ99">
        <v>8</v>
      </c>
      <c r="BA99">
        <v>9</v>
      </c>
      <c r="BB99" s="80">
        <v>6</v>
      </c>
      <c r="BC99" s="81">
        <v>7</v>
      </c>
      <c r="BD99">
        <v>5</v>
      </c>
      <c r="BE99">
        <v>11</v>
      </c>
      <c r="BF99">
        <v>5</v>
      </c>
      <c r="BG99">
        <v>7</v>
      </c>
      <c r="BH99">
        <v>6</v>
      </c>
      <c r="BI99">
        <v>10</v>
      </c>
      <c r="BJ99">
        <v>6</v>
      </c>
      <c r="BK99">
        <v>7</v>
      </c>
      <c r="BL99">
        <v>4</v>
      </c>
      <c r="BM99">
        <v>7</v>
      </c>
      <c r="BN99">
        <v>5</v>
      </c>
      <c r="BO99">
        <v>6</v>
      </c>
      <c r="BP99">
        <v>9</v>
      </c>
      <c r="BQ99">
        <v>9</v>
      </c>
      <c r="BR99">
        <v>6</v>
      </c>
      <c r="BS99">
        <v>7</v>
      </c>
      <c r="BT99">
        <v>7</v>
      </c>
      <c r="BU99">
        <v>5</v>
      </c>
      <c r="BV99">
        <v>5</v>
      </c>
      <c r="BW99">
        <v>4</v>
      </c>
      <c r="BX99">
        <v>5</v>
      </c>
      <c r="BY99">
        <v>5</v>
      </c>
      <c r="BZ99">
        <v>6</v>
      </c>
      <c r="CA99">
        <v>5</v>
      </c>
      <c r="CB99">
        <v>6</v>
      </c>
      <c r="CC99">
        <v>8</v>
      </c>
      <c r="CD99">
        <v>9</v>
      </c>
      <c r="CE99" s="80">
        <v>8</v>
      </c>
      <c r="CF99" s="81">
        <v>7</v>
      </c>
      <c r="CG99">
        <v>7</v>
      </c>
      <c r="CH99">
        <v>5</v>
      </c>
      <c r="CI99">
        <v>8</v>
      </c>
      <c r="CJ99">
        <v>6</v>
      </c>
      <c r="CK99">
        <v>5</v>
      </c>
      <c r="CL99">
        <v>7</v>
      </c>
      <c r="CM99">
        <v>7</v>
      </c>
    </row>
    <row r="100" spans="1:104">
      <c r="A100" t="s">
        <v>205</v>
      </c>
      <c r="B100">
        <v>3</v>
      </c>
      <c r="C100">
        <v>5</v>
      </c>
      <c r="D100">
        <v>6</v>
      </c>
      <c r="E100">
        <v>7</v>
      </c>
      <c r="F100">
        <v>6</v>
      </c>
      <c r="G100">
        <v>5</v>
      </c>
      <c r="H100">
        <v>4</v>
      </c>
      <c r="I100">
        <v>4</v>
      </c>
      <c r="J100">
        <v>5</v>
      </c>
      <c r="K100">
        <v>7</v>
      </c>
      <c r="L100">
        <v>6</v>
      </c>
      <c r="M100">
        <v>8</v>
      </c>
      <c r="N100">
        <v>9</v>
      </c>
      <c r="O100">
        <v>6</v>
      </c>
      <c r="P100">
        <v>4</v>
      </c>
      <c r="Q100">
        <v>5</v>
      </c>
      <c r="R100">
        <v>8</v>
      </c>
      <c r="S100">
        <v>5</v>
      </c>
      <c r="T100" s="81">
        <v>4</v>
      </c>
      <c r="U100">
        <v>2</v>
      </c>
      <c r="V100">
        <v>5</v>
      </c>
      <c r="W100">
        <v>2</v>
      </c>
      <c r="X100">
        <v>7</v>
      </c>
      <c r="Y100">
        <v>6</v>
      </c>
      <c r="Z100">
        <v>1</v>
      </c>
      <c r="AA100">
        <v>10</v>
      </c>
      <c r="AB100">
        <v>5</v>
      </c>
      <c r="AC100">
        <v>8</v>
      </c>
      <c r="AD100">
        <v>4</v>
      </c>
      <c r="AE100">
        <v>5</v>
      </c>
      <c r="AF100">
        <v>9</v>
      </c>
      <c r="AG100">
        <v>9</v>
      </c>
      <c r="AH100">
        <v>5</v>
      </c>
      <c r="AI100">
        <v>9</v>
      </c>
      <c r="AJ100">
        <v>5</v>
      </c>
      <c r="AK100">
        <v>6</v>
      </c>
      <c r="AL100">
        <v>8</v>
      </c>
      <c r="AM100">
        <v>6</v>
      </c>
      <c r="AN100">
        <v>6</v>
      </c>
      <c r="AO100">
        <v>6</v>
      </c>
      <c r="AP100">
        <v>3</v>
      </c>
      <c r="AQ100">
        <v>5</v>
      </c>
      <c r="AR100">
        <v>5</v>
      </c>
      <c r="AS100">
        <v>6</v>
      </c>
      <c r="AT100">
        <v>8</v>
      </c>
      <c r="AU100">
        <v>6</v>
      </c>
      <c r="AV100">
        <v>6</v>
      </c>
      <c r="AW100">
        <v>4</v>
      </c>
      <c r="AX100">
        <v>3</v>
      </c>
      <c r="AY100">
        <v>5</v>
      </c>
      <c r="AZ100">
        <v>6</v>
      </c>
      <c r="BA100">
        <v>6</v>
      </c>
      <c r="BB100" s="80">
        <v>2</v>
      </c>
      <c r="BC100" s="81">
        <v>4</v>
      </c>
      <c r="BD100">
        <v>4</v>
      </c>
      <c r="BE100">
        <v>9</v>
      </c>
      <c r="BF100">
        <v>6</v>
      </c>
      <c r="BG100">
        <v>6</v>
      </c>
      <c r="BH100">
        <v>6</v>
      </c>
      <c r="BI100">
        <v>8</v>
      </c>
      <c r="BJ100">
        <v>5</v>
      </c>
      <c r="BK100">
        <v>4</v>
      </c>
      <c r="BL100">
        <v>4</v>
      </c>
      <c r="BM100">
        <v>5</v>
      </c>
      <c r="BN100">
        <v>7</v>
      </c>
      <c r="BO100">
        <v>1</v>
      </c>
      <c r="BP100">
        <v>6</v>
      </c>
      <c r="BQ100">
        <v>8</v>
      </c>
      <c r="BR100">
        <v>6</v>
      </c>
      <c r="BS100">
        <v>4</v>
      </c>
      <c r="BT100">
        <v>8</v>
      </c>
      <c r="BU100">
        <v>3</v>
      </c>
      <c r="BV100">
        <v>4</v>
      </c>
      <c r="BW100">
        <v>4</v>
      </c>
      <c r="BX100">
        <v>3</v>
      </c>
      <c r="BY100">
        <v>6</v>
      </c>
      <c r="BZ100">
        <v>3</v>
      </c>
      <c r="CA100">
        <v>3</v>
      </c>
      <c r="CB100">
        <v>4</v>
      </c>
      <c r="CC100">
        <v>8</v>
      </c>
      <c r="CD100">
        <v>6</v>
      </c>
      <c r="CE100" s="80">
        <v>4</v>
      </c>
      <c r="CF100" s="81">
        <v>6</v>
      </c>
      <c r="CG100">
        <v>5</v>
      </c>
      <c r="CH100">
        <v>6</v>
      </c>
      <c r="CI100">
        <v>8</v>
      </c>
      <c r="CJ100">
        <v>7</v>
      </c>
      <c r="CK100">
        <v>5</v>
      </c>
      <c r="CL100">
        <v>7</v>
      </c>
      <c r="CM100">
        <v>3</v>
      </c>
      <c r="CN100">
        <v>6</v>
      </c>
    </row>
    <row r="101" spans="1:104">
      <c r="A101" t="s">
        <v>206</v>
      </c>
      <c r="B101">
        <v>5</v>
      </c>
      <c r="C101">
        <v>4</v>
      </c>
      <c r="D101">
        <v>5</v>
      </c>
      <c r="E101">
        <v>7</v>
      </c>
      <c r="F101">
        <v>5</v>
      </c>
      <c r="G101">
        <v>6</v>
      </c>
      <c r="H101">
        <v>4</v>
      </c>
      <c r="I101">
        <v>3</v>
      </c>
      <c r="J101">
        <v>4</v>
      </c>
      <c r="K101">
        <v>6</v>
      </c>
      <c r="L101">
        <v>3</v>
      </c>
      <c r="M101">
        <v>6</v>
      </c>
      <c r="N101">
        <v>7</v>
      </c>
      <c r="O101">
        <v>6</v>
      </c>
      <c r="P101">
        <v>5</v>
      </c>
      <c r="Q101">
        <v>3</v>
      </c>
      <c r="R101">
        <v>8</v>
      </c>
      <c r="S101">
        <v>5</v>
      </c>
      <c r="T101" s="81">
        <v>4</v>
      </c>
      <c r="U101">
        <v>6</v>
      </c>
      <c r="V101">
        <v>7</v>
      </c>
      <c r="W101">
        <v>6</v>
      </c>
      <c r="X101">
        <v>4</v>
      </c>
      <c r="Y101">
        <v>6</v>
      </c>
      <c r="Z101">
        <v>5</v>
      </c>
      <c r="AA101">
        <v>10</v>
      </c>
      <c r="AB101">
        <v>4</v>
      </c>
      <c r="AC101">
        <v>6</v>
      </c>
      <c r="AD101">
        <v>9</v>
      </c>
      <c r="AE101">
        <v>5</v>
      </c>
      <c r="AF101">
        <v>8</v>
      </c>
      <c r="AG101">
        <v>9</v>
      </c>
      <c r="AH101">
        <v>6</v>
      </c>
      <c r="AI101">
        <v>3</v>
      </c>
      <c r="AJ101">
        <v>4</v>
      </c>
      <c r="AK101">
        <v>3</v>
      </c>
      <c r="AL101">
        <v>7</v>
      </c>
      <c r="AM101">
        <v>2</v>
      </c>
      <c r="AN101">
        <v>6</v>
      </c>
      <c r="AO101">
        <v>1</v>
      </c>
      <c r="AP101">
        <v>7</v>
      </c>
      <c r="AQ101">
        <v>3</v>
      </c>
      <c r="AR101">
        <v>5</v>
      </c>
      <c r="AS101">
        <v>6</v>
      </c>
      <c r="AT101">
        <v>9</v>
      </c>
      <c r="AU101">
        <v>6</v>
      </c>
      <c r="AV101">
        <v>6</v>
      </c>
      <c r="AW101">
        <v>4</v>
      </c>
      <c r="AX101">
        <v>3</v>
      </c>
      <c r="AY101">
        <v>3</v>
      </c>
      <c r="AZ101">
        <v>5</v>
      </c>
      <c r="BA101">
        <v>6</v>
      </c>
      <c r="BB101" s="80">
        <v>4</v>
      </c>
      <c r="BC101" s="81">
        <v>5</v>
      </c>
      <c r="BD101">
        <v>4</v>
      </c>
      <c r="BE101">
        <v>8</v>
      </c>
      <c r="BF101">
        <v>4</v>
      </c>
      <c r="BG101">
        <v>5</v>
      </c>
      <c r="BH101">
        <v>2</v>
      </c>
      <c r="BI101">
        <v>7</v>
      </c>
      <c r="BJ101">
        <v>5</v>
      </c>
      <c r="BK101">
        <v>3</v>
      </c>
      <c r="BL101">
        <v>5</v>
      </c>
      <c r="BM101">
        <v>7</v>
      </c>
      <c r="BN101">
        <v>2</v>
      </c>
      <c r="BO101">
        <v>7</v>
      </c>
      <c r="BP101">
        <v>5</v>
      </c>
      <c r="BQ101">
        <v>8</v>
      </c>
      <c r="BR101">
        <v>6</v>
      </c>
      <c r="BS101">
        <v>5</v>
      </c>
      <c r="BT101">
        <v>9</v>
      </c>
      <c r="BU101">
        <v>5</v>
      </c>
      <c r="BV101">
        <v>6</v>
      </c>
      <c r="BW101">
        <v>5</v>
      </c>
      <c r="BX101">
        <v>3</v>
      </c>
      <c r="BY101">
        <v>0</v>
      </c>
      <c r="BZ101">
        <v>5</v>
      </c>
      <c r="CA101">
        <v>5</v>
      </c>
      <c r="CB101">
        <v>2</v>
      </c>
      <c r="CC101">
        <v>9</v>
      </c>
      <c r="CD101">
        <v>5</v>
      </c>
      <c r="CE101" s="80">
        <v>6</v>
      </c>
      <c r="CF101" s="81">
        <v>8</v>
      </c>
      <c r="CG101">
        <v>5</v>
      </c>
      <c r="CH101">
        <v>4</v>
      </c>
      <c r="CI101">
        <v>8</v>
      </c>
      <c r="CJ101">
        <v>6</v>
      </c>
      <c r="CK101">
        <v>4</v>
      </c>
      <c r="CL101">
        <v>3</v>
      </c>
      <c r="CM101">
        <v>3</v>
      </c>
      <c r="CN101">
        <v>5</v>
      </c>
      <c r="CO101">
        <v>6</v>
      </c>
    </row>
    <row r="102" spans="1:104">
      <c r="A102" t="s">
        <v>207</v>
      </c>
      <c r="B102">
        <v>7</v>
      </c>
      <c r="C102">
        <v>6</v>
      </c>
      <c r="D102">
        <v>6</v>
      </c>
      <c r="E102">
        <v>7</v>
      </c>
      <c r="F102">
        <v>7</v>
      </c>
      <c r="G102">
        <v>6</v>
      </c>
      <c r="H102">
        <v>4</v>
      </c>
      <c r="I102">
        <v>3</v>
      </c>
      <c r="J102">
        <v>6</v>
      </c>
      <c r="K102">
        <v>7</v>
      </c>
      <c r="L102">
        <v>5</v>
      </c>
      <c r="M102">
        <v>7</v>
      </c>
      <c r="N102">
        <v>8</v>
      </c>
      <c r="O102">
        <v>7</v>
      </c>
      <c r="P102">
        <v>5</v>
      </c>
      <c r="Q102">
        <v>6</v>
      </c>
      <c r="R102">
        <v>8</v>
      </c>
      <c r="S102">
        <v>7</v>
      </c>
      <c r="T102" s="81">
        <v>5</v>
      </c>
      <c r="U102">
        <v>5</v>
      </c>
      <c r="V102">
        <v>6</v>
      </c>
      <c r="W102">
        <v>3</v>
      </c>
      <c r="X102">
        <v>6</v>
      </c>
      <c r="Y102">
        <v>4</v>
      </c>
      <c r="Z102">
        <v>4</v>
      </c>
      <c r="AA102">
        <v>12</v>
      </c>
      <c r="AB102">
        <v>6</v>
      </c>
      <c r="AC102">
        <v>5</v>
      </c>
      <c r="AD102">
        <v>9</v>
      </c>
      <c r="AE102">
        <v>7</v>
      </c>
      <c r="AF102">
        <v>9</v>
      </c>
      <c r="AG102">
        <v>8</v>
      </c>
      <c r="AH102">
        <v>6</v>
      </c>
      <c r="AI102">
        <v>4</v>
      </c>
      <c r="AJ102">
        <v>4</v>
      </c>
      <c r="AK102">
        <v>4</v>
      </c>
      <c r="AL102">
        <v>7</v>
      </c>
      <c r="AM102">
        <v>3</v>
      </c>
      <c r="AN102">
        <v>7</v>
      </c>
      <c r="AO102">
        <v>3</v>
      </c>
      <c r="AP102">
        <v>7</v>
      </c>
      <c r="AQ102">
        <v>4</v>
      </c>
      <c r="AR102">
        <v>6</v>
      </c>
      <c r="AS102">
        <v>6</v>
      </c>
      <c r="AT102">
        <v>9</v>
      </c>
      <c r="AU102">
        <v>7</v>
      </c>
      <c r="AV102">
        <v>6</v>
      </c>
      <c r="AW102">
        <v>5</v>
      </c>
      <c r="AX102">
        <v>4</v>
      </c>
      <c r="AY102">
        <v>2</v>
      </c>
      <c r="AZ102">
        <v>5</v>
      </c>
      <c r="BA102">
        <v>6</v>
      </c>
      <c r="BB102" s="80">
        <v>3</v>
      </c>
      <c r="BC102" s="81">
        <v>5</v>
      </c>
      <c r="BD102">
        <v>5</v>
      </c>
      <c r="BE102">
        <v>9</v>
      </c>
      <c r="BF102">
        <v>5</v>
      </c>
      <c r="BG102">
        <v>3</v>
      </c>
      <c r="BH102">
        <v>3</v>
      </c>
      <c r="BI102">
        <v>8</v>
      </c>
      <c r="BJ102">
        <v>6</v>
      </c>
      <c r="BK102">
        <v>3</v>
      </c>
      <c r="BL102">
        <v>7</v>
      </c>
      <c r="BM102">
        <v>8</v>
      </c>
      <c r="BN102">
        <v>4</v>
      </c>
      <c r="BO102">
        <v>6</v>
      </c>
      <c r="BP102">
        <v>5</v>
      </c>
      <c r="BQ102">
        <v>8</v>
      </c>
      <c r="BR102">
        <v>7</v>
      </c>
      <c r="BS102">
        <v>5</v>
      </c>
      <c r="BT102">
        <v>10</v>
      </c>
      <c r="BU102">
        <v>6</v>
      </c>
      <c r="BV102">
        <v>5</v>
      </c>
      <c r="BW102">
        <v>5</v>
      </c>
      <c r="BX102">
        <v>2</v>
      </c>
      <c r="BY102">
        <v>3</v>
      </c>
      <c r="BZ102">
        <v>5</v>
      </c>
      <c r="CA102">
        <v>4</v>
      </c>
      <c r="CB102">
        <v>1</v>
      </c>
      <c r="CC102">
        <v>10</v>
      </c>
      <c r="CD102">
        <v>3</v>
      </c>
      <c r="CE102" s="80">
        <v>6</v>
      </c>
      <c r="CF102" s="81">
        <v>10</v>
      </c>
      <c r="CG102">
        <v>6</v>
      </c>
      <c r="CH102">
        <v>5</v>
      </c>
      <c r="CI102">
        <v>9</v>
      </c>
      <c r="CJ102">
        <v>8</v>
      </c>
      <c r="CK102">
        <v>6</v>
      </c>
      <c r="CL102">
        <v>4</v>
      </c>
      <c r="CM102">
        <v>2</v>
      </c>
      <c r="CN102">
        <v>7</v>
      </c>
      <c r="CO102">
        <v>5</v>
      </c>
      <c r="CP102">
        <v>3</v>
      </c>
    </row>
    <row r="103" spans="1:104">
      <c r="A103" t="s">
        <v>208</v>
      </c>
      <c r="B103">
        <v>2</v>
      </c>
      <c r="C103">
        <v>4</v>
      </c>
      <c r="D103">
        <v>5</v>
      </c>
      <c r="E103">
        <v>7</v>
      </c>
      <c r="F103">
        <v>4</v>
      </c>
      <c r="G103">
        <v>6</v>
      </c>
      <c r="H103">
        <v>5</v>
      </c>
      <c r="I103">
        <v>2</v>
      </c>
      <c r="J103">
        <v>4</v>
      </c>
      <c r="K103">
        <v>5</v>
      </c>
      <c r="L103">
        <v>6</v>
      </c>
      <c r="M103">
        <v>7</v>
      </c>
      <c r="N103">
        <v>8</v>
      </c>
      <c r="O103">
        <v>6</v>
      </c>
      <c r="P103">
        <v>7</v>
      </c>
      <c r="Q103">
        <v>4</v>
      </c>
      <c r="R103">
        <v>10</v>
      </c>
      <c r="S103">
        <v>5</v>
      </c>
      <c r="T103" s="81">
        <v>2</v>
      </c>
      <c r="U103">
        <v>4</v>
      </c>
      <c r="V103">
        <v>9</v>
      </c>
      <c r="W103">
        <v>6</v>
      </c>
      <c r="X103">
        <v>5</v>
      </c>
      <c r="Y103">
        <v>5</v>
      </c>
      <c r="Z103">
        <v>3</v>
      </c>
      <c r="AA103">
        <v>9</v>
      </c>
      <c r="AB103">
        <v>2</v>
      </c>
      <c r="AC103">
        <v>6</v>
      </c>
      <c r="AD103">
        <v>7</v>
      </c>
      <c r="AE103">
        <v>2</v>
      </c>
      <c r="AF103">
        <v>6</v>
      </c>
      <c r="AG103">
        <v>8</v>
      </c>
      <c r="AH103">
        <v>6</v>
      </c>
      <c r="AI103">
        <v>6</v>
      </c>
      <c r="AJ103">
        <v>4</v>
      </c>
      <c r="AK103">
        <v>5</v>
      </c>
      <c r="AL103">
        <v>7</v>
      </c>
      <c r="AM103">
        <v>4</v>
      </c>
      <c r="AN103">
        <v>5</v>
      </c>
      <c r="AO103">
        <v>4</v>
      </c>
      <c r="AP103">
        <v>5</v>
      </c>
      <c r="AQ103">
        <v>3</v>
      </c>
      <c r="AR103">
        <v>4</v>
      </c>
      <c r="AS103">
        <v>5</v>
      </c>
      <c r="AT103">
        <v>9</v>
      </c>
      <c r="AU103">
        <v>5</v>
      </c>
      <c r="AV103">
        <v>5</v>
      </c>
      <c r="AW103">
        <v>3</v>
      </c>
      <c r="AX103">
        <v>4</v>
      </c>
      <c r="AY103">
        <v>6</v>
      </c>
      <c r="AZ103">
        <v>4</v>
      </c>
      <c r="BA103">
        <v>6</v>
      </c>
      <c r="BB103" s="80">
        <v>6</v>
      </c>
      <c r="BC103" s="81">
        <v>5</v>
      </c>
      <c r="BD103">
        <v>2</v>
      </c>
      <c r="BE103">
        <v>6</v>
      </c>
      <c r="BF103">
        <v>6</v>
      </c>
      <c r="BG103">
        <v>5</v>
      </c>
      <c r="BH103">
        <v>3</v>
      </c>
      <c r="BI103">
        <v>7</v>
      </c>
      <c r="BJ103">
        <v>4</v>
      </c>
      <c r="BK103">
        <v>3</v>
      </c>
      <c r="BL103">
        <v>3</v>
      </c>
      <c r="BM103">
        <v>4</v>
      </c>
      <c r="BN103">
        <v>4</v>
      </c>
      <c r="BO103">
        <v>5</v>
      </c>
      <c r="BP103">
        <v>5</v>
      </c>
      <c r="BQ103">
        <v>8</v>
      </c>
      <c r="BR103">
        <v>6</v>
      </c>
      <c r="BS103">
        <v>7</v>
      </c>
      <c r="BT103">
        <v>8</v>
      </c>
      <c r="BU103">
        <v>2</v>
      </c>
      <c r="BV103">
        <v>4</v>
      </c>
      <c r="BW103">
        <v>5</v>
      </c>
      <c r="BX103">
        <v>3</v>
      </c>
      <c r="BY103">
        <v>3</v>
      </c>
      <c r="BZ103">
        <v>3</v>
      </c>
      <c r="CA103">
        <v>5</v>
      </c>
      <c r="CB103">
        <v>4</v>
      </c>
      <c r="CC103">
        <v>9</v>
      </c>
      <c r="CD103">
        <v>5</v>
      </c>
      <c r="CE103" s="80">
        <v>3</v>
      </c>
      <c r="CF103" s="81">
        <v>5</v>
      </c>
      <c r="CG103">
        <v>2</v>
      </c>
      <c r="CH103">
        <v>6</v>
      </c>
      <c r="CI103">
        <v>7</v>
      </c>
      <c r="CJ103">
        <v>7</v>
      </c>
      <c r="CK103">
        <v>5</v>
      </c>
      <c r="CL103">
        <v>5</v>
      </c>
      <c r="CM103">
        <v>3</v>
      </c>
      <c r="CN103">
        <v>5</v>
      </c>
      <c r="CO103">
        <v>4</v>
      </c>
      <c r="CP103">
        <v>3</v>
      </c>
      <c r="CQ103">
        <v>5</v>
      </c>
    </row>
    <row r="104" spans="1:104">
      <c r="A104" t="s">
        <v>191</v>
      </c>
      <c r="B104">
        <v>3</v>
      </c>
      <c r="C104">
        <v>6</v>
      </c>
      <c r="D104">
        <v>5</v>
      </c>
      <c r="E104">
        <v>5</v>
      </c>
      <c r="F104">
        <v>5</v>
      </c>
      <c r="G104">
        <v>6</v>
      </c>
      <c r="H104">
        <v>4</v>
      </c>
      <c r="I104">
        <v>4</v>
      </c>
      <c r="J104">
        <v>5</v>
      </c>
      <c r="K104">
        <v>4</v>
      </c>
      <c r="L104">
        <v>7</v>
      </c>
      <c r="M104">
        <v>7</v>
      </c>
      <c r="N104">
        <v>8</v>
      </c>
      <c r="O104">
        <v>7</v>
      </c>
      <c r="P104">
        <v>7</v>
      </c>
      <c r="Q104">
        <v>4</v>
      </c>
      <c r="R104">
        <v>8</v>
      </c>
      <c r="S104">
        <v>6</v>
      </c>
      <c r="T104" s="81">
        <v>3</v>
      </c>
      <c r="U104">
        <v>5</v>
      </c>
      <c r="V104">
        <v>9</v>
      </c>
      <c r="W104">
        <v>6</v>
      </c>
      <c r="X104">
        <v>5</v>
      </c>
      <c r="Y104">
        <v>3</v>
      </c>
      <c r="Z104">
        <v>4</v>
      </c>
      <c r="AA104">
        <v>8</v>
      </c>
      <c r="AB104">
        <v>4</v>
      </c>
      <c r="AC104">
        <v>7</v>
      </c>
      <c r="AD104">
        <v>6</v>
      </c>
      <c r="AE104">
        <v>1</v>
      </c>
      <c r="AF104">
        <v>7</v>
      </c>
      <c r="AG104">
        <v>8</v>
      </c>
      <c r="AH104">
        <v>5</v>
      </c>
      <c r="AI104">
        <v>8</v>
      </c>
      <c r="AJ104">
        <v>4</v>
      </c>
      <c r="AK104">
        <v>4</v>
      </c>
      <c r="AL104">
        <v>6</v>
      </c>
      <c r="AM104">
        <v>4</v>
      </c>
      <c r="AN104">
        <v>5</v>
      </c>
      <c r="AO104">
        <v>5</v>
      </c>
      <c r="AP104">
        <v>4</v>
      </c>
      <c r="AQ104">
        <v>4</v>
      </c>
      <c r="AR104">
        <v>6</v>
      </c>
      <c r="AS104">
        <v>6</v>
      </c>
      <c r="AT104">
        <v>8</v>
      </c>
      <c r="AU104">
        <v>5</v>
      </c>
      <c r="AV104">
        <v>5</v>
      </c>
      <c r="AW104">
        <v>4</v>
      </c>
      <c r="AX104">
        <v>6</v>
      </c>
      <c r="AY104">
        <v>8</v>
      </c>
      <c r="AZ104">
        <v>6</v>
      </c>
      <c r="BA104">
        <v>4</v>
      </c>
      <c r="BB104" s="80">
        <v>6</v>
      </c>
      <c r="BC104" s="81">
        <v>4</v>
      </c>
      <c r="BD104">
        <v>4</v>
      </c>
      <c r="BE104">
        <v>7</v>
      </c>
      <c r="BF104">
        <v>6</v>
      </c>
      <c r="BG104">
        <v>4</v>
      </c>
      <c r="BH104">
        <v>4</v>
      </c>
      <c r="BI104">
        <v>6</v>
      </c>
      <c r="BJ104">
        <v>6</v>
      </c>
      <c r="BK104">
        <v>3</v>
      </c>
      <c r="BL104">
        <v>5</v>
      </c>
      <c r="BM104">
        <v>6</v>
      </c>
      <c r="BN104">
        <v>4</v>
      </c>
      <c r="BO104">
        <v>5</v>
      </c>
      <c r="BP104">
        <v>4</v>
      </c>
      <c r="BQ104">
        <v>7</v>
      </c>
      <c r="BR104">
        <v>7</v>
      </c>
      <c r="BS104">
        <v>6</v>
      </c>
      <c r="BT104">
        <v>8</v>
      </c>
      <c r="BU104">
        <v>3</v>
      </c>
      <c r="BV104">
        <v>5</v>
      </c>
      <c r="BW104">
        <v>7</v>
      </c>
      <c r="BX104">
        <v>4</v>
      </c>
      <c r="BY104">
        <v>5</v>
      </c>
      <c r="BZ104">
        <v>2</v>
      </c>
      <c r="CA104">
        <v>6</v>
      </c>
      <c r="CB104">
        <v>5</v>
      </c>
      <c r="CC104">
        <v>8</v>
      </c>
      <c r="CD104">
        <v>4</v>
      </c>
      <c r="CE104" s="80">
        <v>4</v>
      </c>
      <c r="CF104" s="81">
        <v>4</v>
      </c>
      <c r="CG104">
        <v>2</v>
      </c>
      <c r="CH104">
        <v>6</v>
      </c>
      <c r="CI104">
        <v>8</v>
      </c>
      <c r="CJ104">
        <v>7</v>
      </c>
      <c r="CK104">
        <v>7</v>
      </c>
      <c r="CL104">
        <v>5</v>
      </c>
      <c r="CM104">
        <v>4</v>
      </c>
      <c r="CN104">
        <v>7</v>
      </c>
      <c r="CO104">
        <v>4</v>
      </c>
      <c r="CP104">
        <v>5</v>
      </c>
      <c r="CQ104">
        <v>6</v>
      </c>
      <c r="CR104">
        <v>2</v>
      </c>
    </row>
    <row r="105" spans="1:104">
      <c r="A105" t="s">
        <v>209</v>
      </c>
      <c r="B105">
        <v>4</v>
      </c>
      <c r="C105">
        <v>4</v>
      </c>
      <c r="D105">
        <v>9</v>
      </c>
      <c r="E105">
        <v>8</v>
      </c>
      <c r="F105">
        <v>4</v>
      </c>
      <c r="G105">
        <v>7</v>
      </c>
      <c r="H105">
        <v>7</v>
      </c>
      <c r="I105">
        <v>6</v>
      </c>
      <c r="J105">
        <v>4</v>
      </c>
      <c r="K105">
        <v>7</v>
      </c>
      <c r="L105">
        <v>7</v>
      </c>
      <c r="M105">
        <v>11</v>
      </c>
      <c r="N105">
        <v>6</v>
      </c>
      <c r="O105">
        <v>8</v>
      </c>
      <c r="P105">
        <v>7</v>
      </c>
      <c r="Q105">
        <v>5</v>
      </c>
      <c r="R105">
        <v>9</v>
      </c>
      <c r="S105">
        <v>7</v>
      </c>
      <c r="T105" s="81">
        <v>6</v>
      </c>
      <c r="U105">
        <v>4</v>
      </c>
      <c r="V105">
        <v>8</v>
      </c>
      <c r="W105">
        <v>8</v>
      </c>
      <c r="X105">
        <v>8</v>
      </c>
      <c r="Y105">
        <v>8</v>
      </c>
      <c r="Z105">
        <v>5</v>
      </c>
      <c r="AA105">
        <v>6</v>
      </c>
      <c r="AB105">
        <v>6</v>
      </c>
      <c r="AC105">
        <v>10</v>
      </c>
      <c r="AD105">
        <v>9</v>
      </c>
      <c r="AE105">
        <v>5</v>
      </c>
      <c r="AF105">
        <v>9</v>
      </c>
      <c r="AG105">
        <v>9</v>
      </c>
      <c r="AH105">
        <v>5</v>
      </c>
      <c r="AI105">
        <v>10</v>
      </c>
      <c r="AJ105">
        <v>7</v>
      </c>
      <c r="AK105">
        <v>7</v>
      </c>
      <c r="AL105">
        <v>11</v>
      </c>
      <c r="AM105">
        <v>6</v>
      </c>
      <c r="AN105">
        <v>4</v>
      </c>
      <c r="AO105">
        <v>8</v>
      </c>
      <c r="AP105">
        <v>7</v>
      </c>
      <c r="AQ105">
        <v>6</v>
      </c>
      <c r="AR105">
        <v>4</v>
      </c>
      <c r="AS105">
        <v>8</v>
      </c>
      <c r="AT105">
        <v>13</v>
      </c>
      <c r="AU105">
        <v>6</v>
      </c>
      <c r="AV105">
        <v>7</v>
      </c>
      <c r="AW105">
        <v>5</v>
      </c>
      <c r="AX105">
        <v>6</v>
      </c>
      <c r="AY105">
        <v>8</v>
      </c>
      <c r="AZ105">
        <v>8</v>
      </c>
      <c r="BA105">
        <v>9</v>
      </c>
      <c r="BB105" s="80">
        <v>8</v>
      </c>
      <c r="BC105" s="81">
        <v>6</v>
      </c>
      <c r="BD105">
        <v>6</v>
      </c>
      <c r="BE105">
        <v>9</v>
      </c>
      <c r="BF105">
        <v>7</v>
      </c>
      <c r="BG105">
        <v>8</v>
      </c>
      <c r="BH105">
        <v>7</v>
      </c>
      <c r="BI105">
        <v>9</v>
      </c>
      <c r="BJ105">
        <v>4</v>
      </c>
      <c r="BK105">
        <v>7</v>
      </c>
      <c r="BL105">
        <v>5</v>
      </c>
      <c r="BM105">
        <v>5</v>
      </c>
      <c r="BN105">
        <v>7</v>
      </c>
      <c r="BO105">
        <v>5</v>
      </c>
      <c r="BP105">
        <v>8</v>
      </c>
      <c r="BQ105">
        <v>12</v>
      </c>
      <c r="BR105">
        <v>5</v>
      </c>
      <c r="BS105">
        <v>9</v>
      </c>
      <c r="BT105">
        <v>9</v>
      </c>
      <c r="BU105">
        <v>4</v>
      </c>
      <c r="BV105">
        <v>4</v>
      </c>
      <c r="BW105">
        <v>7</v>
      </c>
      <c r="BX105">
        <v>7</v>
      </c>
      <c r="BY105">
        <v>7</v>
      </c>
      <c r="BZ105">
        <v>7</v>
      </c>
      <c r="CA105">
        <v>6</v>
      </c>
      <c r="CB105">
        <v>8</v>
      </c>
      <c r="CC105">
        <v>5</v>
      </c>
      <c r="CD105">
        <v>8</v>
      </c>
      <c r="CE105" s="80">
        <v>7</v>
      </c>
      <c r="CF105" s="81">
        <v>6</v>
      </c>
      <c r="CG105">
        <v>5</v>
      </c>
      <c r="CH105">
        <v>7</v>
      </c>
      <c r="CI105">
        <v>8</v>
      </c>
      <c r="CJ105">
        <v>8</v>
      </c>
      <c r="CK105">
        <v>7</v>
      </c>
      <c r="CL105">
        <v>7</v>
      </c>
      <c r="CM105">
        <v>7</v>
      </c>
      <c r="CN105">
        <v>6</v>
      </c>
      <c r="CO105">
        <v>6</v>
      </c>
      <c r="CP105">
        <v>7</v>
      </c>
      <c r="CQ105">
        <v>9</v>
      </c>
      <c r="CR105">
        <v>4</v>
      </c>
      <c r="CS105">
        <v>5</v>
      </c>
    </row>
    <row r="106" spans="1:104">
      <c r="A106" t="s">
        <v>210</v>
      </c>
      <c r="B106">
        <v>5</v>
      </c>
      <c r="C106">
        <v>8</v>
      </c>
      <c r="D106">
        <v>9</v>
      </c>
      <c r="E106">
        <v>10</v>
      </c>
      <c r="F106">
        <v>8</v>
      </c>
      <c r="G106">
        <v>7</v>
      </c>
      <c r="H106">
        <v>7</v>
      </c>
      <c r="I106">
        <v>6</v>
      </c>
      <c r="J106">
        <v>8</v>
      </c>
      <c r="K106">
        <v>7</v>
      </c>
      <c r="L106">
        <v>7</v>
      </c>
      <c r="M106">
        <v>11</v>
      </c>
      <c r="N106">
        <v>9</v>
      </c>
      <c r="O106">
        <v>8</v>
      </c>
      <c r="P106">
        <v>9</v>
      </c>
      <c r="Q106">
        <v>8</v>
      </c>
      <c r="R106">
        <v>12</v>
      </c>
      <c r="S106">
        <v>8</v>
      </c>
      <c r="T106" s="81">
        <v>7</v>
      </c>
      <c r="U106">
        <v>6</v>
      </c>
      <c r="V106">
        <v>8</v>
      </c>
      <c r="W106">
        <v>7</v>
      </c>
      <c r="X106">
        <v>10</v>
      </c>
      <c r="Y106">
        <v>9</v>
      </c>
      <c r="Z106">
        <v>5</v>
      </c>
      <c r="AA106">
        <v>9</v>
      </c>
      <c r="AB106">
        <v>8</v>
      </c>
      <c r="AC106">
        <v>11</v>
      </c>
      <c r="AD106">
        <v>9</v>
      </c>
      <c r="AE106">
        <v>7</v>
      </c>
      <c r="AF106">
        <v>9</v>
      </c>
      <c r="AG106">
        <v>11</v>
      </c>
      <c r="AH106">
        <v>9</v>
      </c>
      <c r="AI106">
        <v>12</v>
      </c>
      <c r="AJ106">
        <v>9</v>
      </c>
      <c r="AK106">
        <v>10</v>
      </c>
      <c r="AL106">
        <v>11</v>
      </c>
      <c r="AM106">
        <v>10</v>
      </c>
      <c r="AN106">
        <v>7</v>
      </c>
      <c r="AO106">
        <v>9</v>
      </c>
      <c r="AP106">
        <v>7</v>
      </c>
      <c r="AQ106">
        <v>7</v>
      </c>
      <c r="AR106">
        <v>7</v>
      </c>
      <c r="AS106">
        <v>6</v>
      </c>
      <c r="AT106">
        <v>13</v>
      </c>
      <c r="AU106">
        <v>7</v>
      </c>
      <c r="AV106">
        <v>8</v>
      </c>
      <c r="AW106">
        <v>6</v>
      </c>
      <c r="AX106">
        <v>6</v>
      </c>
      <c r="AY106">
        <v>8</v>
      </c>
      <c r="AZ106">
        <v>4</v>
      </c>
      <c r="BA106">
        <v>10</v>
      </c>
      <c r="BB106" s="80">
        <v>7</v>
      </c>
      <c r="BC106" s="81">
        <v>8</v>
      </c>
      <c r="BD106">
        <v>7</v>
      </c>
      <c r="BE106">
        <v>9</v>
      </c>
      <c r="BF106">
        <v>9</v>
      </c>
      <c r="BG106">
        <v>10</v>
      </c>
      <c r="BH106">
        <v>8</v>
      </c>
      <c r="BI106">
        <v>9</v>
      </c>
      <c r="BJ106">
        <v>7</v>
      </c>
      <c r="BK106">
        <v>8</v>
      </c>
      <c r="BL106">
        <v>7</v>
      </c>
      <c r="BM106">
        <v>4</v>
      </c>
      <c r="BN106">
        <v>10</v>
      </c>
      <c r="BO106">
        <v>6</v>
      </c>
      <c r="BP106">
        <v>9</v>
      </c>
      <c r="BQ106">
        <v>12</v>
      </c>
      <c r="BR106">
        <v>7</v>
      </c>
      <c r="BS106">
        <v>9</v>
      </c>
      <c r="BT106">
        <v>10</v>
      </c>
      <c r="BU106">
        <v>5</v>
      </c>
      <c r="BV106">
        <v>8</v>
      </c>
      <c r="BW106">
        <v>7</v>
      </c>
      <c r="BX106">
        <v>7</v>
      </c>
      <c r="BY106">
        <v>9</v>
      </c>
      <c r="BZ106">
        <v>7</v>
      </c>
      <c r="CA106">
        <v>5</v>
      </c>
      <c r="CB106">
        <v>8</v>
      </c>
      <c r="CC106">
        <v>9</v>
      </c>
      <c r="CD106">
        <v>10</v>
      </c>
      <c r="CE106" s="80">
        <v>5</v>
      </c>
      <c r="CF106" s="81">
        <v>8</v>
      </c>
      <c r="CG106">
        <v>7</v>
      </c>
      <c r="CH106">
        <v>9</v>
      </c>
      <c r="CI106">
        <v>7</v>
      </c>
      <c r="CJ106">
        <v>9</v>
      </c>
      <c r="CK106">
        <v>7</v>
      </c>
      <c r="CL106">
        <v>11</v>
      </c>
      <c r="CM106">
        <v>7</v>
      </c>
      <c r="CN106">
        <v>8</v>
      </c>
      <c r="CO106">
        <v>5</v>
      </c>
      <c r="CP106">
        <v>9</v>
      </c>
      <c r="CQ106">
        <v>9</v>
      </c>
      <c r="CR106">
        <v>6</v>
      </c>
      <c r="CS106">
        <v>7</v>
      </c>
      <c r="CT106">
        <v>7</v>
      </c>
    </row>
    <row r="107" spans="1:104">
      <c r="A107" t="s">
        <v>211</v>
      </c>
      <c r="B107">
        <v>6</v>
      </c>
      <c r="C107">
        <v>7</v>
      </c>
      <c r="D107">
        <v>4</v>
      </c>
      <c r="E107">
        <v>5</v>
      </c>
      <c r="F107">
        <v>7</v>
      </c>
      <c r="G107">
        <v>7</v>
      </c>
      <c r="H107">
        <v>4</v>
      </c>
      <c r="I107">
        <v>5</v>
      </c>
      <c r="J107">
        <v>5</v>
      </c>
      <c r="K107">
        <v>3</v>
      </c>
      <c r="L107">
        <v>5</v>
      </c>
      <c r="M107">
        <v>7</v>
      </c>
      <c r="N107">
        <v>6</v>
      </c>
      <c r="O107">
        <v>7</v>
      </c>
      <c r="P107">
        <v>6</v>
      </c>
      <c r="Q107">
        <v>5</v>
      </c>
      <c r="R107">
        <v>5</v>
      </c>
      <c r="S107">
        <v>5</v>
      </c>
      <c r="T107" s="81">
        <v>5</v>
      </c>
      <c r="U107">
        <v>8</v>
      </c>
      <c r="V107">
        <v>8</v>
      </c>
      <c r="W107">
        <v>7</v>
      </c>
      <c r="X107">
        <v>5</v>
      </c>
      <c r="Y107">
        <v>4</v>
      </c>
      <c r="Z107">
        <v>7</v>
      </c>
      <c r="AA107">
        <v>9</v>
      </c>
      <c r="AB107">
        <v>6</v>
      </c>
      <c r="AC107">
        <v>7</v>
      </c>
      <c r="AD107">
        <v>9</v>
      </c>
      <c r="AE107">
        <v>4</v>
      </c>
      <c r="AF107">
        <v>9</v>
      </c>
      <c r="AG107">
        <v>8</v>
      </c>
      <c r="AH107">
        <v>6</v>
      </c>
      <c r="AI107">
        <v>7</v>
      </c>
      <c r="AJ107">
        <v>5</v>
      </c>
      <c r="AK107">
        <v>3</v>
      </c>
      <c r="AL107">
        <v>7</v>
      </c>
      <c r="AM107">
        <v>4</v>
      </c>
      <c r="AN107">
        <v>6</v>
      </c>
      <c r="AO107">
        <v>3</v>
      </c>
      <c r="AP107">
        <v>6</v>
      </c>
      <c r="AQ107">
        <v>6</v>
      </c>
      <c r="AR107">
        <v>7</v>
      </c>
      <c r="AS107">
        <v>7</v>
      </c>
      <c r="AT107">
        <v>9</v>
      </c>
      <c r="AU107">
        <v>6</v>
      </c>
      <c r="AV107">
        <v>7</v>
      </c>
      <c r="AW107">
        <v>5</v>
      </c>
      <c r="AX107">
        <v>6</v>
      </c>
      <c r="AY107">
        <v>6</v>
      </c>
      <c r="AZ107">
        <v>7</v>
      </c>
      <c r="BA107">
        <v>3</v>
      </c>
      <c r="BB107" s="80">
        <v>5</v>
      </c>
      <c r="BC107" s="81">
        <v>4</v>
      </c>
      <c r="BD107">
        <v>5</v>
      </c>
      <c r="BE107">
        <v>9</v>
      </c>
      <c r="BF107">
        <v>2</v>
      </c>
      <c r="BG107">
        <v>4</v>
      </c>
      <c r="BH107">
        <v>3</v>
      </c>
      <c r="BI107">
        <v>3</v>
      </c>
      <c r="BJ107">
        <v>7</v>
      </c>
      <c r="BK107">
        <v>4</v>
      </c>
      <c r="BL107">
        <v>7</v>
      </c>
      <c r="BM107">
        <v>9</v>
      </c>
      <c r="BN107">
        <v>2</v>
      </c>
      <c r="BO107">
        <v>8</v>
      </c>
      <c r="BP107">
        <v>5</v>
      </c>
      <c r="BQ107">
        <v>7</v>
      </c>
      <c r="BR107">
        <v>6</v>
      </c>
      <c r="BS107">
        <v>5</v>
      </c>
      <c r="BT107">
        <v>8</v>
      </c>
      <c r="BU107">
        <v>6</v>
      </c>
      <c r="BV107">
        <v>9</v>
      </c>
      <c r="BW107">
        <v>6</v>
      </c>
      <c r="BX107">
        <v>5</v>
      </c>
      <c r="BY107">
        <v>4</v>
      </c>
      <c r="BZ107">
        <v>4</v>
      </c>
      <c r="CA107">
        <v>7</v>
      </c>
      <c r="CB107">
        <v>4</v>
      </c>
      <c r="CC107">
        <v>9</v>
      </c>
      <c r="CD107">
        <v>5</v>
      </c>
      <c r="CE107" s="80">
        <v>7</v>
      </c>
      <c r="CF107" s="81">
        <v>7</v>
      </c>
      <c r="CG107">
        <v>4</v>
      </c>
      <c r="CH107">
        <v>2</v>
      </c>
      <c r="CI107">
        <v>9</v>
      </c>
      <c r="CJ107">
        <v>7</v>
      </c>
      <c r="CK107">
        <v>7</v>
      </c>
      <c r="CL107">
        <v>5</v>
      </c>
      <c r="CM107">
        <v>5</v>
      </c>
      <c r="CN107">
        <v>7</v>
      </c>
      <c r="CO107">
        <v>7</v>
      </c>
      <c r="CP107">
        <v>4</v>
      </c>
      <c r="CQ107">
        <v>5</v>
      </c>
      <c r="CR107">
        <v>6</v>
      </c>
      <c r="CS107">
        <v>5</v>
      </c>
      <c r="CT107">
        <v>9</v>
      </c>
      <c r="CU107">
        <v>10</v>
      </c>
    </row>
    <row r="108" spans="1:104">
      <c r="A108" t="s">
        <v>212</v>
      </c>
      <c r="B108">
        <v>7</v>
      </c>
      <c r="C108">
        <v>6</v>
      </c>
      <c r="D108">
        <v>5</v>
      </c>
      <c r="E108">
        <v>7</v>
      </c>
      <c r="F108">
        <v>7</v>
      </c>
      <c r="G108">
        <v>6</v>
      </c>
      <c r="H108">
        <v>4</v>
      </c>
      <c r="I108">
        <v>4</v>
      </c>
      <c r="J108">
        <v>6</v>
      </c>
      <c r="K108">
        <v>6</v>
      </c>
      <c r="L108">
        <v>3</v>
      </c>
      <c r="M108">
        <v>8</v>
      </c>
      <c r="N108">
        <v>7</v>
      </c>
      <c r="O108">
        <v>4</v>
      </c>
      <c r="P108">
        <v>6</v>
      </c>
      <c r="Q108">
        <v>4</v>
      </c>
      <c r="R108">
        <v>8</v>
      </c>
      <c r="S108">
        <v>7</v>
      </c>
      <c r="T108" s="81">
        <v>4</v>
      </c>
      <c r="U108">
        <v>7</v>
      </c>
      <c r="V108">
        <v>8</v>
      </c>
      <c r="W108">
        <v>7</v>
      </c>
      <c r="X108">
        <v>4</v>
      </c>
      <c r="Y108">
        <v>6</v>
      </c>
      <c r="Z108">
        <v>6</v>
      </c>
      <c r="AA108">
        <v>11</v>
      </c>
      <c r="AB108">
        <v>6</v>
      </c>
      <c r="AC108">
        <v>6</v>
      </c>
      <c r="AD108">
        <v>9</v>
      </c>
      <c r="AE108">
        <v>6</v>
      </c>
      <c r="AF108">
        <v>8</v>
      </c>
      <c r="AG108">
        <v>9</v>
      </c>
      <c r="AH108">
        <v>6</v>
      </c>
      <c r="AI108">
        <v>5</v>
      </c>
      <c r="AJ108">
        <v>5</v>
      </c>
      <c r="AK108">
        <v>5</v>
      </c>
      <c r="AL108">
        <v>7</v>
      </c>
      <c r="AM108">
        <v>4</v>
      </c>
      <c r="AN108">
        <v>6</v>
      </c>
      <c r="AO108">
        <v>1</v>
      </c>
      <c r="AP108">
        <v>7</v>
      </c>
      <c r="AQ108">
        <v>5</v>
      </c>
      <c r="AR108">
        <v>6</v>
      </c>
      <c r="AS108">
        <v>7</v>
      </c>
      <c r="AT108">
        <v>9</v>
      </c>
      <c r="AU108">
        <v>4</v>
      </c>
      <c r="AV108">
        <v>7</v>
      </c>
      <c r="AW108">
        <v>4</v>
      </c>
      <c r="AX108">
        <v>4</v>
      </c>
      <c r="AY108">
        <v>4</v>
      </c>
      <c r="AZ108">
        <v>5</v>
      </c>
      <c r="BA108">
        <v>6</v>
      </c>
      <c r="BB108" s="80">
        <v>5</v>
      </c>
      <c r="BC108" s="81">
        <v>5</v>
      </c>
      <c r="BD108">
        <v>5</v>
      </c>
      <c r="BE108">
        <v>8</v>
      </c>
      <c r="BF108">
        <v>4</v>
      </c>
      <c r="BG108">
        <v>5</v>
      </c>
      <c r="BH108">
        <v>2</v>
      </c>
      <c r="BI108">
        <v>7</v>
      </c>
      <c r="BJ108">
        <v>6</v>
      </c>
      <c r="BK108">
        <v>3</v>
      </c>
      <c r="BL108">
        <v>7</v>
      </c>
      <c r="BM108">
        <v>6</v>
      </c>
      <c r="BN108">
        <v>3</v>
      </c>
      <c r="BO108">
        <v>8</v>
      </c>
      <c r="BP108">
        <v>3</v>
      </c>
      <c r="BQ108">
        <v>8</v>
      </c>
      <c r="BR108">
        <v>6</v>
      </c>
      <c r="BS108">
        <v>5</v>
      </c>
      <c r="BT108">
        <v>9</v>
      </c>
      <c r="BU108">
        <v>5</v>
      </c>
      <c r="BV108">
        <v>8</v>
      </c>
      <c r="BW108">
        <v>6</v>
      </c>
      <c r="BX108">
        <v>4</v>
      </c>
      <c r="BY108">
        <v>2</v>
      </c>
      <c r="BZ108">
        <v>5</v>
      </c>
      <c r="CA108">
        <v>6</v>
      </c>
      <c r="CB108">
        <v>3</v>
      </c>
      <c r="CC108">
        <v>11</v>
      </c>
      <c r="CD108">
        <v>5</v>
      </c>
      <c r="CE108" s="80">
        <v>7</v>
      </c>
      <c r="CF108" s="81">
        <v>9</v>
      </c>
      <c r="CG108">
        <v>5</v>
      </c>
      <c r="CH108">
        <v>4</v>
      </c>
      <c r="CI108">
        <v>6</v>
      </c>
      <c r="CJ108">
        <v>6</v>
      </c>
      <c r="CK108">
        <v>3</v>
      </c>
      <c r="CL108">
        <v>5</v>
      </c>
      <c r="CM108">
        <v>4</v>
      </c>
      <c r="CN108">
        <v>7</v>
      </c>
      <c r="CO108">
        <v>7</v>
      </c>
      <c r="CP108">
        <v>2</v>
      </c>
      <c r="CQ108">
        <v>4</v>
      </c>
      <c r="CR108">
        <v>5</v>
      </c>
      <c r="CS108">
        <v>6</v>
      </c>
      <c r="CT108">
        <v>9</v>
      </c>
      <c r="CU108">
        <v>9</v>
      </c>
      <c r="CV108">
        <v>4</v>
      </c>
    </row>
    <row r="109" spans="1:104">
      <c r="A109" t="s">
        <v>213</v>
      </c>
      <c r="B109">
        <v>2</v>
      </c>
      <c r="C109">
        <v>4</v>
      </c>
      <c r="D109">
        <v>5</v>
      </c>
      <c r="E109">
        <v>7</v>
      </c>
      <c r="F109">
        <v>4</v>
      </c>
      <c r="G109">
        <v>4</v>
      </c>
      <c r="H109">
        <v>3</v>
      </c>
      <c r="I109">
        <v>3</v>
      </c>
      <c r="J109">
        <v>4</v>
      </c>
      <c r="K109">
        <v>5</v>
      </c>
      <c r="L109">
        <v>4</v>
      </c>
      <c r="M109">
        <v>9</v>
      </c>
      <c r="N109">
        <v>6</v>
      </c>
      <c r="O109">
        <v>4</v>
      </c>
      <c r="P109">
        <v>6</v>
      </c>
      <c r="Q109">
        <v>3</v>
      </c>
      <c r="R109">
        <v>8</v>
      </c>
      <c r="S109">
        <v>5</v>
      </c>
      <c r="T109" s="81">
        <v>2</v>
      </c>
      <c r="U109">
        <v>3</v>
      </c>
      <c r="V109">
        <v>8</v>
      </c>
      <c r="W109">
        <v>5</v>
      </c>
      <c r="X109">
        <v>5</v>
      </c>
      <c r="Y109">
        <v>5</v>
      </c>
      <c r="Z109">
        <v>2</v>
      </c>
      <c r="AA109">
        <v>8</v>
      </c>
      <c r="AB109">
        <v>4</v>
      </c>
      <c r="AC109">
        <v>6</v>
      </c>
      <c r="AD109">
        <v>5</v>
      </c>
      <c r="AE109">
        <v>3</v>
      </c>
      <c r="AF109">
        <v>6</v>
      </c>
      <c r="AG109">
        <v>6</v>
      </c>
      <c r="AH109">
        <v>4</v>
      </c>
      <c r="AI109">
        <v>8</v>
      </c>
      <c r="AJ109">
        <v>5</v>
      </c>
      <c r="AK109">
        <v>7</v>
      </c>
      <c r="AL109">
        <v>7</v>
      </c>
      <c r="AM109">
        <v>6</v>
      </c>
      <c r="AN109">
        <v>3</v>
      </c>
      <c r="AO109">
        <v>4</v>
      </c>
      <c r="AP109">
        <v>3</v>
      </c>
      <c r="AQ109">
        <v>5</v>
      </c>
      <c r="AR109">
        <v>3</v>
      </c>
      <c r="AS109">
        <v>6</v>
      </c>
      <c r="AT109">
        <v>9</v>
      </c>
      <c r="AU109">
        <v>3</v>
      </c>
      <c r="AV109">
        <v>6</v>
      </c>
      <c r="AW109">
        <v>1</v>
      </c>
      <c r="AX109">
        <v>3</v>
      </c>
      <c r="AY109">
        <v>5</v>
      </c>
      <c r="AZ109">
        <v>5</v>
      </c>
      <c r="BA109">
        <v>6</v>
      </c>
      <c r="BB109" s="80">
        <v>5</v>
      </c>
      <c r="BC109" s="81">
        <v>3</v>
      </c>
      <c r="BD109">
        <v>3</v>
      </c>
      <c r="BE109">
        <v>6</v>
      </c>
      <c r="BF109">
        <v>4</v>
      </c>
      <c r="BG109">
        <v>5</v>
      </c>
      <c r="BH109">
        <v>3</v>
      </c>
      <c r="BI109">
        <v>7</v>
      </c>
      <c r="BJ109">
        <v>3</v>
      </c>
      <c r="BK109">
        <v>3</v>
      </c>
      <c r="BL109">
        <v>3</v>
      </c>
      <c r="BM109">
        <v>3</v>
      </c>
      <c r="BN109">
        <v>5</v>
      </c>
      <c r="BO109">
        <v>4</v>
      </c>
      <c r="BP109">
        <v>5</v>
      </c>
      <c r="BQ109">
        <v>8</v>
      </c>
      <c r="BR109">
        <v>4</v>
      </c>
      <c r="BS109">
        <v>5</v>
      </c>
      <c r="BT109">
        <v>6</v>
      </c>
      <c r="BU109">
        <v>0</v>
      </c>
      <c r="BV109">
        <v>4</v>
      </c>
      <c r="BW109">
        <v>4</v>
      </c>
      <c r="BX109">
        <v>4</v>
      </c>
      <c r="BY109">
        <v>5</v>
      </c>
      <c r="BZ109">
        <v>3</v>
      </c>
      <c r="CA109">
        <v>4</v>
      </c>
      <c r="CB109">
        <v>5</v>
      </c>
      <c r="CC109">
        <v>9</v>
      </c>
      <c r="CD109">
        <v>5</v>
      </c>
      <c r="CE109" s="80">
        <v>4</v>
      </c>
      <c r="CF109" s="81">
        <v>4</v>
      </c>
      <c r="CG109">
        <v>2</v>
      </c>
      <c r="CH109">
        <v>4</v>
      </c>
      <c r="CI109">
        <v>5</v>
      </c>
      <c r="CJ109">
        <v>5</v>
      </c>
      <c r="CK109">
        <v>4</v>
      </c>
      <c r="CL109">
        <v>7</v>
      </c>
      <c r="CM109">
        <v>4</v>
      </c>
      <c r="CN109">
        <v>5</v>
      </c>
      <c r="CO109">
        <v>3</v>
      </c>
      <c r="CP109">
        <v>5</v>
      </c>
      <c r="CQ109">
        <v>6</v>
      </c>
      <c r="CR109">
        <v>2</v>
      </c>
      <c r="CS109">
        <v>3</v>
      </c>
      <c r="CT109">
        <v>4</v>
      </c>
      <c r="CU109">
        <v>5</v>
      </c>
      <c r="CV109">
        <v>6</v>
      </c>
      <c r="CW109">
        <v>5</v>
      </c>
    </row>
    <row r="110" spans="1:104">
      <c r="A110" t="s">
        <v>214</v>
      </c>
      <c r="B110">
        <v>8</v>
      </c>
      <c r="C110">
        <v>7</v>
      </c>
      <c r="D110">
        <v>8</v>
      </c>
      <c r="E110">
        <v>8</v>
      </c>
      <c r="F110">
        <v>8</v>
      </c>
      <c r="G110">
        <v>9</v>
      </c>
      <c r="H110">
        <v>7</v>
      </c>
      <c r="I110">
        <v>6</v>
      </c>
      <c r="J110">
        <v>7</v>
      </c>
      <c r="K110">
        <v>9</v>
      </c>
      <c r="L110">
        <v>6</v>
      </c>
      <c r="M110">
        <v>9</v>
      </c>
      <c r="N110">
        <v>10</v>
      </c>
      <c r="O110">
        <v>9</v>
      </c>
      <c r="P110">
        <v>8</v>
      </c>
      <c r="Q110">
        <v>6</v>
      </c>
      <c r="R110">
        <v>10</v>
      </c>
      <c r="S110">
        <v>7</v>
      </c>
      <c r="T110" s="81">
        <v>7</v>
      </c>
      <c r="U110">
        <v>9</v>
      </c>
      <c r="V110">
        <v>10</v>
      </c>
      <c r="W110">
        <v>7</v>
      </c>
      <c r="X110">
        <v>5</v>
      </c>
      <c r="Y110">
        <v>7</v>
      </c>
      <c r="Z110">
        <v>8</v>
      </c>
      <c r="AA110">
        <v>13</v>
      </c>
      <c r="AB110">
        <v>6</v>
      </c>
      <c r="AC110">
        <v>7</v>
      </c>
      <c r="AD110">
        <v>11</v>
      </c>
      <c r="AE110">
        <v>8</v>
      </c>
      <c r="AF110">
        <v>9</v>
      </c>
      <c r="AG110">
        <v>10</v>
      </c>
      <c r="AH110">
        <v>9</v>
      </c>
      <c r="AI110">
        <v>0</v>
      </c>
      <c r="AJ110">
        <v>7</v>
      </c>
      <c r="AK110">
        <v>6</v>
      </c>
      <c r="AL110">
        <v>10</v>
      </c>
      <c r="AM110">
        <v>5</v>
      </c>
      <c r="AN110">
        <v>9</v>
      </c>
      <c r="AO110">
        <v>4</v>
      </c>
      <c r="AP110">
        <v>9</v>
      </c>
      <c r="AQ110">
        <v>6</v>
      </c>
      <c r="AR110">
        <v>8</v>
      </c>
      <c r="AS110">
        <v>9</v>
      </c>
      <c r="AT110">
        <v>12</v>
      </c>
      <c r="AU110">
        <v>9</v>
      </c>
      <c r="AV110">
        <v>8</v>
      </c>
      <c r="AW110">
        <v>7</v>
      </c>
      <c r="AX110">
        <v>6</v>
      </c>
      <c r="AY110">
        <v>4</v>
      </c>
      <c r="AZ110">
        <v>8</v>
      </c>
      <c r="BA110">
        <v>7</v>
      </c>
      <c r="BB110" s="80">
        <v>7</v>
      </c>
      <c r="BC110" s="81">
        <v>8</v>
      </c>
      <c r="BD110">
        <v>7</v>
      </c>
      <c r="BE110">
        <v>9</v>
      </c>
      <c r="BF110">
        <v>7</v>
      </c>
      <c r="BG110">
        <v>6</v>
      </c>
      <c r="BH110">
        <v>5</v>
      </c>
      <c r="BI110">
        <v>9</v>
      </c>
      <c r="BJ110">
        <v>8</v>
      </c>
      <c r="BK110">
        <v>6</v>
      </c>
      <c r="BL110">
        <v>8</v>
      </c>
      <c r="BM110">
        <v>10</v>
      </c>
      <c r="BN110">
        <v>5</v>
      </c>
      <c r="BO110">
        <v>10</v>
      </c>
      <c r="BP110">
        <v>8</v>
      </c>
      <c r="BQ110">
        <v>10</v>
      </c>
      <c r="BR110">
        <v>9</v>
      </c>
      <c r="BS110">
        <v>8</v>
      </c>
      <c r="BT110">
        <v>12</v>
      </c>
      <c r="BU110">
        <v>8</v>
      </c>
      <c r="BV110">
        <v>7</v>
      </c>
      <c r="BW110">
        <v>6</v>
      </c>
      <c r="BX110">
        <v>6</v>
      </c>
      <c r="BY110">
        <v>3</v>
      </c>
      <c r="BZ110">
        <v>8</v>
      </c>
      <c r="CA110">
        <v>8</v>
      </c>
      <c r="CB110">
        <v>5</v>
      </c>
      <c r="CC110">
        <v>12</v>
      </c>
      <c r="CD110">
        <v>6</v>
      </c>
      <c r="CE110" s="80">
        <v>9</v>
      </c>
      <c r="CF110" s="81">
        <v>9</v>
      </c>
      <c r="CG110">
        <v>8</v>
      </c>
      <c r="CH110">
        <v>7</v>
      </c>
      <c r="CI110">
        <v>11</v>
      </c>
      <c r="CJ110">
        <v>9</v>
      </c>
      <c r="CK110">
        <v>7</v>
      </c>
      <c r="CL110">
        <v>6</v>
      </c>
      <c r="CM110">
        <v>6</v>
      </c>
      <c r="CN110">
        <v>8</v>
      </c>
      <c r="CO110">
        <v>9</v>
      </c>
      <c r="CP110">
        <v>3</v>
      </c>
      <c r="CQ110">
        <v>4</v>
      </c>
      <c r="CR110">
        <v>6</v>
      </c>
      <c r="CS110">
        <v>8</v>
      </c>
      <c r="CT110">
        <v>10</v>
      </c>
      <c r="CU110">
        <v>12</v>
      </c>
      <c r="CV110">
        <v>7</v>
      </c>
      <c r="CW110">
        <v>5</v>
      </c>
      <c r="CX110">
        <v>8</v>
      </c>
    </row>
    <row r="111" spans="1:104">
      <c r="A111" t="s">
        <v>215</v>
      </c>
      <c r="B111">
        <v>6</v>
      </c>
      <c r="C111">
        <v>9</v>
      </c>
      <c r="D111">
        <v>5</v>
      </c>
      <c r="E111">
        <v>7</v>
      </c>
      <c r="F111">
        <v>6</v>
      </c>
      <c r="G111">
        <v>6</v>
      </c>
      <c r="H111">
        <v>4</v>
      </c>
      <c r="I111">
        <v>4</v>
      </c>
      <c r="J111">
        <v>6</v>
      </c>
      <c r="K111">
        <v>5</v>
      </c>
      <c r="L111">
        <v>7</v>
      </c>
      <c r="M111">
        <v>6</v>
      </c>
      <c r="N111">
        <v>7</v>
      </c>
      <c r="O111">
        <v>9</v>
      </c>
      <c r="P111">
        <v>7</v>
      </c>
      <c r="Q111">
        <v>7</v>
      </c>
      <c r="R111">
        <v>7</v>
      </c>
      <c r="S111">
        <v>7</v>
      </c>
      <c r="T111" s="81">
        <v>5</v>
      </c>
      <c r="U111">
        <v>7</v>
      </c>
      <c r="V111">
        <v>9</v>
      </c>
      <c r="W111">
        <v>6</v>
      </c>
      <c r="X111">
        <v>7</v>
      </c>
      <c r="Y111">
        <v>2</v>
      </c>
      <c r="Z111">
        <v>6</v>
      </c>
      <c r="AA111">
        <v>9</v>
      </c>
      <c r="AB111">
        <v>7</v>
      </c>
      <c r="AC111">
        <v>7</v>
      </c>
      <c r="AD111">
        <v>8</v>
      </c>
      <c r="AE111">
        <v>4</v>
      </c>
      <c r="AF111">
        <v>9</v>
      </c>
      <c r="AG111">
        <v>5</v>
      </c>
      <c r="AH111">
        <v>7</v>
      </c>
      <c r="AI111">
        <v>9</v>
      </c>
      <c r="AJ111">
        <v>6</v>
      </c>
      <c r="AK111">
        <v>5</v>
      </c>
      <c r="AL111">
        <v>7</v>
      </c>
      <c r="AM111">
        <v>5</v>
      </c>
      <c r="AN111">
        <v>7</v>
      </c>
      <c r="AO111">
        <v>5</v>
      </c>
      <c r="AP111">
        <v>6</v>
      </c>
      <c r="AQ111">
        <v>7</v>
      </c>
      <c r="AR111">
        <v>8</v>
      </c>
      <c r="AS111">
        <v>8</v>
      </c>
      <c r="AT111">
        <v>9</v>
      </c>
      <c r="AU111">
        <v>7</v>
      </c>
      <c r="AV111">
        <v>7</v>
      </c>
      <c r="AW111">
        <v>6</v>
      </c>
      <c r="AX111">
        <v>8</v>
      </c>
      <c r="AY111">
        <v>8</v>
      </c>
      <c r="AZ111">
        <v>8</v>
      </c>
      <c r="BA111">
        <v>5</v>
      </c>
      <c r="BB111" s="80">
        <v>6</v>
      </c>
      <c r="BC111" s="81">
        <v>5</v>
      </c>
      <c r="BD111">
        <v>6</v>
      </c>
      <c r="BE111">
        <v>9</v>
      </c>
      <c r="BF111">
        <v>5</v>
      </c>
      <c r="BG111">
        <v>3</v>
      </c>
      <c r="BH111">
        <v>4</v>
      </c>
      <c r="BI111">
        <v>7</v>
      </c>
      <c r="BJ111">
        <v>8</v>
      </c>
      <c r="BK111">
        <v>5</v>
      </c>
      <c r="BL111">
        <v>8</v>
      </c>
      <c r="BM111">
        <v>8</v>
      </c>
      <c r="BN111">
        <v>5</v>
      </c>
      <c r="BO111">
        <v>7</v>
      </c>
      <c r="BP111">
        <v>6</v>
      </c>
      <c r="BQ111">
        <v>7</v>
      </c>
      <c r="BR111">
        <v>9</v>
      </c>
      <c r="BS111">
        <v>6</v>
      </c>
      <c r="BT111">
        <v>9</v>
      </c>
      <c r="BU111">
        <v>5</v>
      </c>
      <c r="BV111">
        <v>8</v>
      </c>
      <c r="BW111">
        <v>7</v>
      </c>
      <c r="BX111">
        <v>4</v>
      </c>
      <c r="BY111">
        <v>6</v>
      </c>
      <c r="BZ111">
        <v>4</v>
      </c>
      <c r="CA111">
        <v>6</v>
      </c>
      <c r="CB111">
        <v>5</v>
      </c>
      <c r="CC111">
        <v>11</v>
      </c>
      <c r="CD111">
        <v>6</v>
      </c>
      <c r="CE111" s="80">
        <v>6</v>
      </c>
      <c r="CF111" s="81">
        <v>7</v>
      </c>
      <c r="CG111">
        <v>3</v>
      </c>
      <c r="CH111">
        <v>5</v>
      </c>
      <c r="CI111">
        <v>8</v>
      </c>
      <c r="CJ111">
        <v>7</v>
      </c>
      <c r="CK111">
        <v>7</v>
      </c>
      <c r="CL111">
        <v>6</v>
      </c>
      <c r="CM111">
        <v>6</v>
      </c>
      <c r="CN111">
        <v>8</v>
      </c>
      <c r="CO111">
        <v>6</v>
      </c>
      <c r="CP111">
        <v>6</v>
      </c>
      <c r="CQ111">
        <v>6</v>
      </c>
      <c r="CR111">
        <v>5</v>
      </c>
      <c r="CS111">
        <v>3</v>
      </c>
      <c r="CT111">
        <v>8</v>
      </c>
      <c r="CU111">
        <v>9</v>
      </c>
      <c r="CV111">
        <v>4</v>
      </c>
      <c r="CW111">
        <v>6</v>
      </c>
      <c r="CX111">
        <v>5</v>
      </c>
      <c r="CY111">
        <v>9</v>
      </c>
    </row>
    <row r="112" spans="1:104">
      <c r="A112" t="s">
        <v>216</v>
      </c>
      <c r="B112">
        <v>4</v>
      </c>
      <c r="C112">
        <v>3</v>
      </c>
      <c r="D112">
        <v>6</v>
      </c>
      <c r="E112">
        <v>5</v>
      </c>
      <c r="F112">
        <v>6</v>
      </c>
      <c r="G112">
        <v>4</v>
      </c>
      <c r="H112">
        <v>2</v>
      </c>
      <c r="I112">
        <v>5</v>
      </c>
      <c r="J112">
        <v>5</v>
      </c>
      <c r="K112">
        <v>5</v>
      </c>
      <c r="L112">
        <v>3</v>
      </c>
      <c r="M112">
        <v>8</v>
      </c>
      <c r="N112">
        <v>6</v>
      </c>
      <c r="O112">
        <v>3</v>
      </c>
      <c r="P112">
        <v>4</v>
      </c>
      <c r="Q112">
        <v>2</v>
      </c>
      <c r="R112">
        <v>6</v>
      </c>
      <c r="S112">
        <v>6</v>
      </c>
      <c r="T112" s="81">
        <v>3</v>
      </c>
      <c r="U112">
        <v>3</v>
      </c>
      <c r="V112">
        <v>6</v>
      </c>
      <c r="W112">
        <v>5</v>
      </c>
      <c r="X112">
        <v>4</v>
      </c>
      <c r="Y112">
        <v>6</v>
      </c>
      <c r="Z112">
        <v>2</v>
      </c>
      <c r="AA112">
        <v>8</v>
      </c>
      <c r="AB112">
        <v>5</v>
      </c>
      <c r="AC112">
        <v>5</v>
      </c>
      <c r="AD112">
        <v>5</v>
      </c>
      <c r="AE112">
        <v>5</v>
      </c>
      <c r="AF112">
        <v>7</v>
      </c>
      <c r="AG112">
        <v>8</v>
      </c>
      <c r="AH112">
        <v>2</v>
      </c>
      <c r="AI112">
        <v>7</v>
      </c>
      <c r="AJ112">
        <v>3</v>
      </c>
      <c r="AK112">
        <v>5</v>
      </c>
      <c r="AL112">
        <v>6</v>
      </c>
      <c r="AM112">
        <v>4</v>
      </c>
      <c r="AN112">
        <v>3</v>
      </c>
      <c r="AO112">
        <v>3</v>
      </c>
      <c r="AP112">
        <v>3</v>
      </c>
      <c r="AQ112">
        <v>3</v>
      </c>
      <c r="AR112">
        <v>3</v>
      </c>
      <c r="AS112">
        <v>6</v>
      </c>
      <c r="AT112">
        <v>8</v>
      </c>
      <c r="AU112">
        <v>3</v>
      </c>
      <c r="AV112">
        <v>5</v>
      </c>
      <c r="AW112">
        <v>1</v>
      </c>
      <c r="AX112">
        <v>2</v>
      </c>
      <c r="AY112">
        <v>4</v>
      </c>
      <c r="AZ112">
        <v>5</v>
      </c>
      <c r="BA112">
        <v>4</v>
      </c>
      <c r="BB112" s="80">
        <v>3</v>
      </c>
      <c r="BC112" s="81">
        <v>1</v>
      </c>
      <c r="BD112">
        <v>4</v>
      </c>
      <c r="BE112">
        <v>7</v>
      </c>
      <c r="BF112">
        <v>3</v>
      </c>
      <c r="BG112">
        <v>5</v>
      </c>
      <c r="BH112">
        <v>3</v>
      </c>
      <c r="BI112">
        <v>6</v>
      </c>
      <c r="BJ112">
        <v>3</v>
      </c>
      <c r="BK112">
        <v>1</v>
      </c>
      <c r="BL112">
        <v>4</v>
      </c>
      <c r="BM112">
        <v>5</v>
      </c>
      <c r="BN112">
        <v>4</v>
      </c>
      <c r="BO112">
        <v>4</v>
      </c>
      <c r="BP112">
        <v>3</v>
      </c>
      <c r="BQ112">
        <v>8</v>
      </c>
      <c r="BR112">
        <v>3</v>
      </c>
      <c r="BS112">
        <v>3</v>
      </c>
      <c r="BT112">
        <v>7</v>
      </c>
      <c r="BU112">
        <v>2</v>
      </c>
      <c r="BV112">
        <v>4</v>
      </c>
      <c r="BW112">
        <v>5</v>
      </c>
      <c r="BX112">
        <v>4</v>
      </c>
      <c r="BY112">
        <v>4</v>
      </c>
      <c r="BZ112">
        <v>3</v>
      </c>
      <c r="CA112">
        <v>4</v>
      </c>
      <c r="CB112">
        <v>3</v>
      </c>
      <c r="CC112">
        <v>7</v>
      </c>
      <c r="CD112">
        <v>3</v>
      </c>
      <c r="CE112" s="80">
        <v>6</v>
      </c>
      <c r="CF112" s="81">
        <v>6</v>
      </c>
      <c r="CG112">
        <v>4</v>
      </c>
      <c r="CH112">
        <v>3</v>
      </c>
      <c r="CI112">
        <v>7</v>
      </c>
      <c r="CJ112">
        <v>6</v>
      </c>
      <c r="CK112">
        <v>5</v>
      </c>
      <c r="CL112">
        <v>5</v>
      </c>
      <c r="CM112">
        <v>2</v>
      </c>
      <c r="CN112">
        <v>6</v>
      </c>
      <c r="CO112">
        <v>3</v>
      </c>
      <c r="CP112">
        <v>4</v>
      </c>
      <c r="CQ112">
        <v>4</v>
      </c>
      <c r="CR112">
        <v>4</v>
      </c>
      <c r="CS112">
        <v>4</v>
      </c>
      <c r="CT112">
        <v>6</v>
      </c>
      <c r="CU112">
        <v>7</v>
      </c>
      <c r="CV112">
        <v>5</v>
      </c>
      <c r="CW112">
        <v>4</v>
      </c>
      <c r="CX112">
        <v>2</v>
      </c>
      <c r="CY112">
        <v>7</v>
      </c>
      <c r="CZ112">
        <v>6</v>
      </c>
    </row>
    <row r="113" spans="1:112">
      <c r="A113" t="s">
        <v>217</v>
      </c>
      <c r="B113">
        <v>7</v>
      </c>
      <c r="C113">
        <v>7</v>
      </c>
      <c r="D113">
        <v>8</v>
      </c>
      <c r="E113">
        <v>6</v>
      </c>
      <c r="F113">
        <v>8</v>
      </c>
      <c r="G113">
        <v>9</v>
      </c>
      <c r="H113">
        <v>6</v>
      </c>
      <c r="I113">
        <v>6</v>
      </c>
      <c r="J113">
        <v>8</v>
      </c>
      <c r="K113">
        <v>5</v>
      </c>
      <c r="L113">
        <v>7</v>
      </c>
      <c r="M113">
        <v>9</v>
      </c>
      <c r="N113">
        <v>8</v>
      </c>
      <c r="O113">
        <v>7</v>
      </c>
      <c r="P113">
        <v>8</v>
      </c>
      <c r="Q113">
        <v>5</v>
      </c>
      <c r="R113">
        <v>10</v>
      </c>
      <c r="S113">
        <v>10</v>
      </c>
      <c r="T113" s="81">
        <v>5</v>
      </c>
      <c r="U113">
        <v>8</v>
      </c>
      <c r="V113">
        <v>11</v>
      </c>
      <c r="W113">
        <v>8</v>
      </c>
      <c r="X113">
        <v>4</v>
      </c>
      <c r="Y113">
        <v>5</v>
      </c>
      <c r="Z113">
        <v>7</v>
      </c>
      <c r="AA113">
        <v>8</v>
      </c>
      <c r="AB113">
        <v>7</v>
      </c>
      <c r="AC113">
        <v>3</v>
      </c>
      <c r="AD113">
        <v>10</v>
      </c>
      <c r="AE113">
        <v>5</v>
      </c>
      <c r="AF113">
        <v>8</v>
      </c>
      <c r="AG113">
        <v>6</v>
      </c>
      <c r="AH113">
        <v>5</v>
      </c>
      <c r="AI113">
        <v>7</v>
      </c>
      <c r="AJ113">
        <v>4</v>
      </c>
      <c r="AK113">
        <v>7</v>
      </c>
      <c r="AL113">
        <v>8</v>
      </c>
      <c r="AM113">
        <v>6</v>
      </c>
      <c r="AN113">
        <v>4</v>
      </c>
      <c r="AO113">
        <v>5</v>
      </c>
      <c r="AP113">
        <v>8</v>
      </c>
      <c r="AQ113">
        <v>6</v>
      </c>
      <c r="AR113">
        <v>5</v>
      </c>
      <c r="AS113">
        <v>7</v>
      </c>
      <c r="AT113">
        <v>11</v>
      </c>
      <c r="AU113">
        <v>4</v>
      </c>
      <c r="AV113">
        <v>6</v>
      </c>
      <c r="AW113">
        <v>4</v>
      </c>
      <c r="AX113">
        <v>6</v>
      </c>
      <c r="AY113">
        <v>6</v>
      </c>
      <c r="AZ113">
        <v>6</v>
      </c>
      <c r="BA113">
        <v>6</v>
      </c>
      <c r="BB113" s="80">
        <v>8</v>
      </c>
      <c r="BC113" s="81">
        <v>5</v>
      </c>
      <c r="BD113">
        <v>5</v>
      </c>
      <c r="BE113">
        <v>8</v>
      </c>
      <c r="BF113">
        <v>6</v>
      </c>
      <c r="BG113">
        <v>5</v>
      </c>
      <c r="BH113">
        <v>4</v>
      </c>
      <c r="BI113">
        <v>7</v>
      </c>
      <c r="BJ113">
        <v>5</v>
      </c>
      <c r="BK113">
        <v>4</v>
      </c>
      <c r="BL113">
        <v>8</v>
      </c>
      <c r="BM113">
        <v>7</v>
      </c>
      <c r="BN113">
        <v>5</v>
      </c>
      <c r="BO113">
        <v>9</v>
      </c>
      <c r="BP113">
        <v>4</v>
      </c>
      <c r="BQ113">
        <v>11</v>
      </c>
      <c r="BR113">
        <v>7</v>
      </c>
      <c r="BS113">
        <v>8</v>
      </c>
      <c r="BT113">
        <v>9</v>
      </c>
      <c r="BU113">
        <v>5</v>
      </c>
      <c r="BV113">
        <v>7</v>
      </c>
      <c r="BW113">
        <v>9</v>
      </c>
      <c r="BX113">
        <v>7</v>
      </c>
      <c r="BY113">
        <v>6</v>
      </c>
      <c r="BZ113">
        <v>6</v>
      </c>
      <c r="CA113">
        <v>9</v>
      </c>
      <c r="CB113">
        <v>6</v>
      </c>
      <c r="CC113">
        <v>11</v>
      </c>
      <c r="CD113">
        <v>2</v>
      </c>
      <c r="CE113" s="80">
        <v>7</v>
      </c>
      <c r="CF113" s="81">
        <v>8</v>
      </c>
      <c r="CG113">
        <v>4</v>
      </c>
      <c r="CH113">
        <v>6</v>
      </c>
      <c r="CI113">
        <v>10</v>
      </c>
      <c r="CJ113">
        <v>9</v>
      </c>
      <c r="CK113">
        <v>8</v>
      </c>
      <c r="CL113">
        <v>7</v>
      </c>
      <c r="CM113">
        <v>5</v>
      </c>
      <c r="CN113">
        <v>10</v>
      </c>
      <c r="CO113">
        <v>8</v>
      </c>
      <c r="CP113">
        <v>6</v>
      </c>
      <c r="CQ113">
        <v>5</v>
      </c>
      <c r="CR113">
        <v>5</v>
      </c>
      <c r="CS113">
        <v>5</v>
      </c>
      <c r="CT113">
        <v>8</v>
      </c>
      <c r="CU113">
        <v>10</v>
      </c>
      <c r="CV113">
        <v>6</v>
      </c>
      <c r="CW113">
        <v>6</v>
      </c>
      <c r="CX113">
        <v>5</v>
      </c>
      <c r="CY113">
        <v>7</v>
      </c>
      <c r="CZ113">
        <v>5</v>
      </c>
      <c r="DA113">
        <v>5</v>
      </c>
    </row>
    <row r="114" spans="1:112">
      <c r="A114" t="s">
        <v>218</v>
      </c>
      <c r="B114">
        <v>6</v>
      </c>
      <c r="C114">
        <v>6</v>
      </c>
      <c r="D114">
        <v>9</v>
      </c>
      <c r="E114">
        <v>9</v>
      </c>
      <c r="F114">
        <v>7</v>
      </c>
      <c r="G114">
        <v>6</v>
      </c>
      <c r="H114">
        <v>7</v>
      </c>
      <c r="I114">
        <v>7</v>
      </c>
      <c r="J114">
        <v>7</v>
      </c>
      <c r="K114">
        <v>5</v>
      </c>
      <c r="L114">
        <v>6</v>
      </c>
      <c r="M114">
        <v>13</v>
      </c>
      <c r="N114">
        <v>4</v>
      </c>
      <c r="O114">
        <v>6</v>
      </c>
      <c r="P114">
        <v>8</v>
      </c>
      <c r="Q114">
        <v>6</v>
      </c>
      <c r="R114">
        <v>8</v>
      </c>
      <c r="S114">
        <v>9</v>
      </c>
      <c r="T114" s="81">
        <v>6</v>
      </c>
      <c r="U114">
        <v>5</v>
      </c>
      <c r="V114">
        <v>8</v>
      </c>
      <c r="W114">
        <v>9</v>
      </c>
      <c r="X114">
        <v>8</v>
      </c>
      <c r="Y114">
        <v>7</v>
      </c>
      <c r="Z114">
        <v>6</v>
      </c>
      <c r="AA114">
        <v>8</v>
      </c>
      <c r="AB114">
        <v>8</v>
      </c>
      <c r="AC114">
        <v>10</v>
      </c>
      <c r="AD114">
        <v>9</v>
      </c>
      <c r="AE114">
        <v>6</v>
      </c>
      <c r="AF114">
        <v>8</v>
      </c>
      <c r="AG114">
        <v>8</v>
      </c>
      <c r="AH114">
        <v>5</v>
      </c>
      <c r="AI114">
        <v>12</v>
      </c>
      <c r="AJ114">
        <v>8</v>
      </c>
      <c r="AK114">
        <v>10</v>
      </c>
      <c r="AL114">
        <v>11</v>
      </c>
      <c r="AM114">
        <v>9</v>
      </c>
      <c r="AN114">
        <v>5</v>
      </c>
      <c r="AO114">
        <v>8</v>
      </c>
      <c r="AP114">
        <v>7</v>
      </c>
      <c r="AQ114">
        <v>7</v>
      </c>
      <c r="AR114">
        <v>5</v>
      </c>
      <c r="AS114">
        <v>8</v>
      </c>
      <c r="AT114">
        <v>13</v>
      </c>
      <c r="AU114">
        <v>4</v>
      </c>
      <c r="AV114">
        <v>9</v>
      </c>
      <c r="AW114">
        <v>5</v>
      </c>
      <c r="AX114">
        <v>7</v>
      </c>
      <c r="AY114">
        <v>9</v>
      </c>
      <c r="AZ114">
        <v>8</v>
      </c>
      <c r="BA114">
        <v>8</v>
      </c>
      <c r="BB114" s="80">
        <v>9</v>
      </c>
      <c r="BC114" s="81">
        <v>5</v>
      </c>
      <c r="BD114">
        <v>7</v>
      </c>
      <c r="BE114">
        <v>8</v>
      </c>
      <c r="BF114">
        <v>6</v>
      </c>
      <c r="BG114">
        <v>7</v>
      </c>
      <c r="BH114">
        <v>7</v>
      </c>
      <c r="BI114">
        <v>7</v>
      </c>
      <c r="BJ114">
        <v>5</v>
      </c>
      <c r="BK114">
        <v>7</v>
      </c>
      <c r="BL114">
        <v>7</v>
      </c>
      <c r="BM114">
        <v>3</v>
      </c>
      <c r="BN114">
        <v>8</v>
      </c>
      <c r="BO114">
        <v>6</v>
      </c>
      <c r="BP114">
        <v>6</v>
      </c>
      <c r="BQ114">
        <v>12</v>
      </c>
      <c r="BR114">
        <v>4</v>
      </c>
      <c r="BS114">
        <v>9</v>
      </c>
      <c r="BT114">
        <v>9</v>
      </c>
      <c r="BU114">
        <v>4</v>
      </c>
      <c r="BV114">
        <v>6</v>
      </c>
      <c r="BW114">
        <v>8</v>
      </c>
      <c r="BX114">
        <v>8</v>
      </c>
      <c r="BY114">
        <v>9</v>
      </c>
      <c r="BZ114">
        <v>7</v>
      </c>
      <c r="CA114">
        <v>6</v>
      </c>
      <c r="CB114">
        <v>9</v>
      </c>
      <c r="CC114">
        <v>9</v>
      </c>
      <c r="CD114">
        <v>8</v>
      </c>
      <c r="CE114" s="80">
        <v>8</v>
      </c>
      <c r="CF114" s="81">
        <v>7</v>
      </c>
      <c r="CG114">
        <v>4</v>
      </c>
      <c r="CH114">
        <v>6</v>
      </c>
      <c r="CI114">
        <v>5</v>
      </c>
      <c r="CJ114">
        <v>8</v>
      </c>
      <c r="CK114">
        <v>6</v>
      </c>
      <c r="CL114">
        <v>10</v>
      </c>
      <c r="CM114">
        <v>8</v>
      </c>
      <c r="CN114">
        <v>8</v>
      </c>
      <c r="CO114">
        <v>7</v>
      </c>
      <c r="CP114">
        <v>9</v>
      </c>
      <c r="CQ114">
        <v>10</v>
      </c>
      <c r="CR114">
        <v>6</v>
      </c>
      <c r="CS114">
        <v>6</v>
      </c>
      <c r="CT114">
        <v>4</v>
      </c>
      <c r="CU114">
        <v>6</v>
      </c>
      <c r="CV114">
        <v>8</v>
      </c>
      <c r="CW114">
        <v>7</v>
      </c>
      <c r="CX114">
        <v>4</v>
      </c>
      <c r="CY114">
        <v>12</v>
      </c>
      <c r="CZ114">
        <v>7</v>
      </c>
      <c r="DA114">
        <v>6</v>
      </c>
      <c r="DB114">
        <v>8</v>
      </c>
    </row>
    <row r="115" spans="1:112">
      <c r="A115" t="s">
        <v>192</v>
      </c>
      <c r="B115">
        <v>5</v>
      </c>
      <c r="C115">
        <v>4</v>
      </c>
      <c r="D115">
        <v>9</v>
      </c>
      <c r="E115">
        <v>7</v>
      </c>
      <c r="F115">
        <v>9</v>
      </c>
      <c r="G115">
        <v>7</v>
      </c>
      <c r="H115">
        <v>6</v>
      </c>
      <c r="I115">
        <v>9</v>
      </c>
      <c r="J115">
        <v>7</v>
      </c>
      <c r="K115">
        <v>6</v>
      </c>
      <c r="L115">
        <v>6</v>
      </c>
      <c r="M115">
        <v>8</v>
      </c>
      <c r="N115">
        <v>7</v>
      </c>
      <c r="O115">
        <v>8</v>
      </c>
      <c r="P115">
        <v>5</v>
      </c>
      <c r="Q115">
        <v>6</v>
      </c>
      <c r="R115">
        <v>7</v>
      </c>
      <c r="S115">
        <v>7</v>
      </c>
      <c r="T115" s="81">
        <v>8</v>
      </c>
      <c r="U115">
        <v>5</v>
      </c>
      <c r="V115">
        <v>5</v>
      </c>
      <c r="W115">
        <v>8</v>
      </c>
      <c r="X115">
        <v>9</v>
      </c>
      <c r="Y115">
        <v>10</v>
      </c>
      <c r="Z115">
        <v>6</v>
      </c>
      <c r="AA115">
        <v>5</v>
      </c>
      <c r="AB115">
        <v>7</v>
      </c>
      <c r="AC115">
        <v>10</v>
      </c>
      <c r="AD115">
        <v>9</v>
      </c>
      <c r="AE115">
        <v>7</v>
      </c>
      <c r="AF115">
        <v>10</v>
      </c>
      <c r="AG115">
        <v>13</v>
      </c>
      <c r="AH115">
        <v>5</v>
      </c>
      <c r="AI115">
        <v>10</v>
      </c>
      <c r="AJ115">
        <v>7</v>
      </c>
      <c r="AK115">
        <v>6</v>
      </c>
      <c r="AL115">
        <v>10</v>
      </c>
      <c r="AM115">
        <v>7</v>
      </c>
      <c r="AN115">
        <v>7</v>
      </c>
      <c r="AO115">
        <v>8</v>
      </c>
      <c r="AP115">
        <v>6</v>
      </c>
      <c r="AQ115">
        <v>4</v>
      </c>
      <c r="AR115">
        <v>5</v>
      </c>
      <c r="AS115">
        <v>7</v>
      </c>
      <c r="AT115">
        <v>12</v>
      </c>
      <c r="AU115">
        <v>8</v>
      </c>
      <c r="AV115">
        <v>7</v>
      </c>
      <c r="AW115">
        <v>6</v>
      </c>
      <c r="AX115">
        <v>6</v>
      </c>
      <c r="AY115">
        <v>8</v>
      </c>
      <c r="AZ115">
        <v>7</v>
      </c>
      <c r="BA115">
        <v>7</v>
      </c>
      <c r="BB115" s="80">
        <v>6</v>
      </c>
      <c r="BC115" s="81">
        <v>6</v>
      </c>
      <c r="BD115">
        <v>7</v>
      </c>
      <c r="BE115">
        <v>10</v>
      </c>
      <c r="BF115">
        <v>7</v>
      </c>
      <c r="BG115">
        <v>10</v>
      </c>
      <c r="BH115">
        <v>8</v>
      </c>
      <c r="BI115">
        <v>7</v>
      </c>
      <c r="BJ115">
        <v>5</v>
      </c>
      <c r="BK115">
        <v>6</v>
      </c>
      <c r="BL115">
        <v>6</v>
      </c>
      <c r="BM115">
        <v>7</v>
      </c>
      <c r="BN115">
        <v>7</v>
      </c>
      <c r="BO115">
        <v>5</v>
      </c>
      <c r="BP115">
        <v>8</v>
      </c>
      <c r="BQ115">
        <v>11</v>
      </c>
      <c r="BR115">
        <v>3</v>
      </c>
      <c r="BS115">
        <v>7</v>
      </c>
      <c r="BT115">
        <v>10</v>
      </c>
      <c r="BU115">
        <v>7</v>
      </c>
      <c r="BV115">
        <v>5</v>
      </c>
      <c r="BW115">
        <v>8</v>
      </c>
      <c r="BX115">
        <v>8</v>
      </c>
      <c r="BY115">
        <v>7</v>
      </c>
      <c r="BZ115">
        <v>6</v>
      </c>
      <c r="CA115">
        <v>6</v>
      </c>
      <c r="CB115">
        <v>7</v>
      </c>
      <c r="CC115">
        <v>3</v>
      </c>
      <c r="CD115">
        <v>8</v>
      </c>
      <c r="CE115" s="80">
        <v>9</v>
      </c>
      <c r="CF115" s="81">
        <v>8</v>
      </c>
      <c r="CG115">
        <v>9</v>
      </c>
      <c r="CH115">
        <v>7</v>
      </c>
      <c r="CI115">
        <v>10</v>
      </c>
      <c r="CJ115">
        <v>10</v>
      </c>
      <c r="CK115">
        <v>9</v>
      </c>
      <c r="CL115">
        <v>8</v>
      </c>
      <c r="CM115">
        <v>6</v>
      </c>
      <c r="CN115">
        <v>6</v>
      </c>
      <c r="CO115">
        <v>6</v>
      </c>
      <c r="CP115">
        <v>7</v>
      </c>
      <c r="CQ115">
        <v>8</v>
      </c>
      <c r="CR115">
        <v>7</v>
      </c>
      <c r="CS115">
        <v>7</v>
      </c>
      <c r="CT115">
        <v>6</v>
      </c>
      <c r="CU115">
        <v>6</v>
      </c>
      <c r="CV115">
        <v>8</v>
      </c>
      <c r="CW115">
        <v>9</v>
      </c>
      <c r="CX115">
        <v>7</v>
      </c>
      <c r="CY115">
        <v>10</v>
      </c>
      <c r="CZ115">
        <v>10</v>
      </c>
      <c r="DA115">
        <v>5</v>
      </c>
      <c r="DB115">
        <v>10</v>
      </c>
      <c r="DC115">
        <v>7</v>
      </c>
    </row>
    <row r="116" spans="1:112">
      <c r="A116" t="s">
        <v>193</v>
      </c>
      <c r="B116">
        <v>5</v>
      </c>
      <c r="C116">
        <v>8</v>
      </c>
      <c r="D116">
        <v>5</v>
      </c>
      <c r="E116">
        <v>8</v>
      </c>
      <c r="F116">
        <v>4</v>
      </c>
      <c r="G116">
        <v>5</v>
      </c>
      <c r="H116">
        <v>3</v>
      </c>
      <c r="I116">
        <v>4</v>
      </c>
      <c r="J116">
        <v>6</v>
      </c>
      <c r="K116">
        <v>7</v>
      </c>
      <c r="L116">
        <v>6</v>
      </c>
      <c r="M116">
        <v>8</v>
      </c>
      <c r="N116">
        <v>8</v>
      </c>
      <c r="O116">
        <v>8</v>
      </c>
      <c r="P116">
        <v>6</v>
      </c>
      <c r="Q116">
        <v>7</v>
      </c>
      <c r="R116">
        <v>8</v>
      </c>
      <c r="S116">
        <v>6</v>
      </c>
      <c r="T116" s="81">
        <v>5</v>
      </c>
      <c r="U116">
        <v>6</v>
      </c>
      <c r="V116">
        <v>8</v>
      </c>
      <c r="W116">
        <v>5</v>
      </c>
      <c r="X116">
        <v>8</v>
      </c>
      <c r="Y116">
        <v>4</v>
      </c>
      <c r="Z116">
        <v>5</v>
      </c>
      <c r="AA116">
        <v>11</v>
      </c>
      <c r="AB116">
        <v>7</v>
      </c>
      <c r="AC116">
        <v>9</v>
      </c>
      <c r="AD116">
        <v>5</v>
      </c>
      <c r="AE116">
        <v>5</v>
      </c>
      <c r="AF116">
        <v>9</v>
      </c>
      <c r="AG116">
        <v>6</v>
      </c>
      <c r="AH116">
        <v>7</v>
      </c>
      <c r="AI116">
        <v>9</v>
      </c>
      <c r="AJ116">
        <v>7</v>
      </c>
      <c r="AK116">
        <v>6</v>
      </c>
      <c r="AL116">
        <v>7</v>
      </c>
      <c r="AM116">
        <v>6</v>
      </c>
      <c r="AN116">
        <v>7</v>
      </c>
      <c r="AO116">
        <v>5</v>
      </c>
      <c r="AP116">
        <v>5</v>
      </c>
      <c r="AQ116">
        <v>7</v>
      </c>
      <c r="AR116">
        <v>7</v>
      </c>
      <c r="AS116">
        <v>8</v>
      </c>
      <c r="AT116">
        <v>9</v>
      </c>
      <c r="AU116">
        <v>7</v>
      </c>
      <c r="AV116">
        <v>7</v>
      </c>
      <c r="AW116">
        <v>5</v>
      </c>
      <c r="AX116">
        <v>7</v>
      </c>
      <c r="AY116">
        <v>7</v>
      </c>
      <c r="AZ116">
        <v>8</v>
      </c>
      <c r="BA116">
        <v>7</v>
      </c>
      <c r="BB116" s="80">
        <v>5</v>
      </c>
      <c r="BC116" s="81">
        <v>6</v>
      </c>
      <c r="BD116">
        <v>6</v>
      </c>
      <c r="BE116">
        <v>9</v>
      </c>
      <c r="BF116">
        <v>6</v>
      </c>
      <c r="BG116">
        <v>5</v>
      </c>
      <c r="BH116">
        <v>4</v>
      </c>
      <c r="BI116">
        <v>9</v>
      </c>
      <c r="BJ116">
        <v>7</v>
      </c>
      <c r="BK116">
        <v>5</v>
      </c>
      <c r="BL116">
        <v>5</v>
      </c>
      <c r="BM116">
        <v>7</v>
      </c>
      <c r="BN116">
        <v>6</v>
      </c>
      <c r="BO116">
        <v>6</v>
      </c>
      <c r="BP116">
        <v>7</v>
      </c>
      <c r="BQ116">
        <v>5</v>
      </c>
      <c r="BR116">
        <v>8</v>
      </c>
      <c r="BS116">
        <v>5</v>
      </c>
      <c r="BT116">
        <v>9</v>
      </c>
      <c r="BU116">
        <v>4</v>
      </c>
      <c r="BV116">
        <v>7</v>
      </c>
      <c r="BW116">
        <v>6</v>
      </c>
      <c r="BX116">
        <v>4</v>
      </c>
      <c r="BY116">
        <v>6</v>
      </c>
      <c r="BZ116">
        <v>4</v>
      </c>
      <c r="CA116">
        <v>5</v>
      </c>
      <c r="CB116">
        <v>5</v>
      </c>
      <c r="CC116">
        <v>11</v>
      </c>
      <c r="CD116">
        <v>7</v>
      </c>
      <c r="CE116" s="80">
        <v>4</v>
      </c>
      <c r="CF116" s="81">
        <v>7</v>
      </c>
      <c r="CG116">
        <v>5</v>
      </c>
      <c r="CH116">
        <v>6</v>
      </c>
      <c r="CI116">
        <v>5</v>
      </c>
      <c r="CJ116">
        <v>7</v>
      </c>
      <c r="CK116">
        <v>6</v>
      </c>
      <c r="CL116">
        <v>7</v>
      </c>
      <c r="CM116">
        <v>6</v>
      </c>
      <c r="CN116">
        <v>6</v>
      </c>
      <c r="CO116">
        <v>5</v>
      </c>
      <c r="CP116">
        <v>6</v>
      </c>
      <c r="CQ116">
        <v>6</v>
      </c>
      <c r="CR116">
        <v>5</v>
      </c>
      <c r="CS116">
        <v>4</v>
      </c>
      <c r="CT116">
        <v>8</v>
      </c>
      <c r="CU116">
        <v>8</v>
      </c>
      <c r="CV116">
        <v>6</v>
      </c>
      <c r="CW116">
        <v>6</v>
      </c>
      <c r="CX116">
        <v>4</v>
      </c>
      <c r="CY116">
        <v>9</v>
      </c>
      <c r="CZ116">
        <v>4</v>
      </c>
      <c r="DA116">
        <v>5</v>
      </c>
      <c r="DB116">
        <v>8</v>
      </c>
      <c r="DC116">
        <v>8</v>
      </c>
      <c r="DD116">
        <v>9</v>
      </c>
    </row>
    <row r="117" spans="1:112">
      <c r="A117" t="s">
        <v>195</v>
      </c>
      <c r="B117">
        <v>10</v>
      </c>
      <c r="C117">
        <v>9</v>
      </c>
      <c r="D117">
        <v>10</v>
      </c>
      <c r="E117">
        <v>7</v>
      </c>
      <c r="F117">
        <v>9</v>
      </c>
      <c r="G117">
        <v>6</v>
      </c>
      <c r="H117">
        <v>6</v>
      </c>
      <c r="I117">
        <v>9</v>
      </c>
      <c r="J117">
        <v>8</v>
      </c>
      <c r="K117">
        <v>7</v>
      </c>
      <c r="L117">
        <v>5</v>
      </c>
      <c r="M117">
        <v>11</v>
      </c>
      <c r="N117">
        <v>6</v>
      </c>
      <c r="O117">
        <v>9</v>
      </c>
      <c r="P117">
        <v>8</v>
      </c>
      <c r="Q117">
        <v>7</v>
      </c>
      <c r="R117">
        <v>8</v>
      </c>
      <c r="S117">
        <v>10</v>
      </c>
      <c r="T117" s="81">
        <v>9</v>
      </c>
      <c r="U117">
        <v>9</v>
      </c>
      <c r="V117">
        <v>6</v>
      </c>
      <c r="W117">
        <v>9</v>
      </c>
      <c r="X117">
        <v>9</v>
      </c>
      <c r="Y117">
        <v>8</v>
      </c>
      <c r="Z117">
        <v>8</v>
      </c>
      <c r="AA117">
        <v>12</v>
      </c>
      <c r="AB117">
        <v>11</v>
      </c>
      <c r="AC117">
        <v>9</v>
      </c>
      <c r="AD117">
        <v>9</v>
      </c>
      <c r="AE117">
        <v>10</v>
      </c>
      <c r="AF117">
        <v>8</v>
      </c>
      <c r="AG117">
        <v>8</v>
      </c>
      <c r="AH117">
        <v>7</v>
      </c>
      <c r="AI117">
        <v>9</v>
      </c>
      <c r="AJ117">
        <v>8</v>
      </c>
      <c r="AK117">
        <v>8</v>
      </c>
      <c r="AL117">
        <v>7</v>
      </c>
      <c r="AM117">
        <v>7</v>
      </c>
      <c r="AN117">
        <v>7</v>
      </c>
      <c r="AO117">
        <v>7</v>
      </c>
      <c r="AP117">
        <v>9</v>
      </c>
      <c r="AQ117">
        <v>7</v>
      </c>
      <c r="AR117">
        <v>9</v>
      </c>
      <c r="AS117">
        <v>10</v>
      </c>
      <c r="AT117">
        <v>12</v>
      </c>
      <c r="AU117">
        <v>8</v>
      </c>
      <c r="AV117">
        <v>10</v>
      </c>
      <c r="AW117">
        <v>7</v>
      </c>
      <c r="AX117">
        <v>8</v>
      </c>
      <c r="AY117">
        <v>8</v>
      </c>
      <c r="AZ117">
        <v>11</v>
      </c>
      <c r="BA117">
        <v>8</v>
      </c>
      <c r="BB117" s="80">
        <v>7</v>
      </c>
      <c r="BC117" s="81">
        <v>5</v>
      </c>
      <c r="BD117">
        <v>10</v>
      </c>
      <c r="BE117">
        <v>8</v>
      </c>
      <c r="BF117">
        <v>5</v>
      </c>
      <c r="BG117">
        <v>7</v>
      </c>
      <c r="BH117">
        <v>7</v>
      </c>
      <c r="BI117">
        <v>8</v>
      </c>
      <c r="BJ117">
        <v>9</v>
      </c>
      <c r="BK117">
        <v>7</v>
      </c>
      <c r="BL117">
        <v>10</v>
      </c>
      <c r="BM117">
        <v>9</v>
      </c>
      <c r="BN117">
        <v>7</v>
      </c>
      <c r="BO117">
        <v>10</v>
      </c>
      <c r="BP117">
        <v>8</v>
      </c>
      <c r="BQ117">
        <v>11</v>
      </c>
      <c r="BR117">
        <v>7</v>
      </c>
      <c r="BS117">
        <v>6</v>
      </c>
      <c r="BT117">
        <v>9</v>
      </c>
      <c r="BU117">
        <v>8</v>
      </c>
      <c r="BV117">
        <v>10</v>
      </c>
      <c r="BW117">
        <v>7</v>
      </c>
      <c r="BX117">
        <v>8</v>
      </c>
      <c r="BY117">
        <v>8</v>
      </c>
      <c r="BZ117">
        <v>9</v>
      </c>
      <c r="CA117">
        <v>6</v>
      </c>
      <c r="CB117">
        <v>7</v>
      </c>
      <c r="CC117">
        <v>11</v>
      </c>
      <c r="CD117">
        <v>8</v>
      </c>
      <c r="CE117" s="80">
        <v>12</v>
      </c>
      <c r="CF117" s="81">
        <v>11</v>
      </c>
      <c r="CG117">
        <v>8</v>
      </c>
      <c r="CH117">
        <v>5</v>
      </c>
      <c r="CI117">
        <v>9</v>
      </c>
      <c r="CJ117">
        <v>9</v>
      </c>
      <c r="CK117">
        <v>9</v>
      </c>
      <c r="CL117">
        <v>8</v>
      </c>
      <c r="CM117">
        <v>8</v>
      </c>
      <c r="CN117">
        <v>10</v>
      </c>
      <c r="CO117">
        <v>9</v>
      </c>
      <c r="CP117">
        <v>8</v>
      </c>
      <c r="CQ117">
        <v>8</v>
      </c>
      <c r="CR117">
        <v>10</v>
      </c>
      <c r="CS117">
        <v>9</v>
      </c>
      <c r="CT117">
        <v>10</v>
      </c>
      <c r="CU117">
        <v>11</v>
      </c>
      <c r="CV117">
        <v>7</v>
      </c>
      <c r="CW117">
        <v>8</v>
      </c>
      <c r="CX117">
        <v>8</v>
      </c>
      <c r="CY117">
        <v>9</v>
      </c>
      <c r="CZ117">
        <v>8</v>
      </c>
      <c r="DA117">
        <v>6</v>
      </c>
      <c r="DB117">
        <v>10</v>
      </c>
      <c r="DC117">
        <v>8</v>
      </c>
      <c r="DD117">
        <v>9</v>
      </c>
      <c r="DE117">
        <v>9</v>
      </c>
    </row>
    <row r="118" spans="1:112">
      <c r="A118" t="s">
        <v>196</v>
      </c>
      <c r="B118">
        <v>5</v>
      </c>
      <c r="C118">
        <v>5</v>
      </c>
      <c r="D118">
        <v>5</v>
      </c>
      <c r="E118">
        <v>5</v>
      </c>
      <c r="F118">
        <v>8</v>
      </c>
      <c r="G118">
        <v>7</v>
      </c>
      <c r="H118">
        <v>4</v>
      </c>
      <c r="I118">
        <v>5</v>
      </c>
      <c r="J118">
        <v>7</v>
      </c>
      <c r="K118">
        <v>4</v>
      </c>
      <c r="L118">
        <v>5</v>
      </c>
      <c r="M118">
        <v>8</v>
      </c>
      <c r="N118">
        <v>8</v>
      </c>
      <c r="O118">
        <v>5</v>
      </c>
      <c r="P118">
        <v>6</v>
      </c>
      <c r="Q118">
        <v>4</v>
      </c>
      <c r="R118">
        <v>8</v>
      </c>
      <c r="S118">
        <v>7</v>
      </c>
      <c r="T118" s="81">
        <v>3</v>
      </c>
      <c r="U118">
        <v>6</v>
      </c>
      <c r="V118">
        <v>8</v>
      </c>
      <c r="W118">
        <v>7</v>
      </c>
      <c r="X118">
        <v>4</v>
      </c>
      <c r="Y118">
        <v>6</v>
      </c>
      <c r="Z118">
        <v>5</v>
      </c>
      <c r="AA118">
        <v>9</v>
      </c>
      <c r="AB118">
        <v>5</v>
      </c>
      <c r="AC118">
        <v>4</v>
      </c>
      <c r="AD118">
        <v>7</v>
      </c>
      <c r="AE118">
        <v>4</v>
      </c>
      <c r="AF118">
        <v>7</v>
      </c>
      <c r="AG118">
        <v>10</v>
      </c>
      <c r="AH118">
        <v>5</v>
      </c>
      <c r="AI118">
        <v>7</v>
      </c>
      <c r="AJ118">
        <v>4</v>
      </c>
      <c r="AK118">
        <v>5</v>
      </c>
      <c r="AL118">
        <v>6</v>
      </c>
      <c r="AM118">
        <v>5</v>
      </c>
      <c r="AN118">
        <v>5</v>
      </c>
      <c r="AO118">
        <v>3</v>
      </c>
      <c r="AP118">
        <v>5</v>
      </c>
      <c r="AQ118">
        <v>4</v>
      </c>
      <c r="AR118">
        <v>5</v>
      </c>
      <c r="AS118">
        <v>5</v>
      </c>
      <c r="AT118">
        <v>8</v>
      </c>
      <c r="AU118">
        <v>5</v>
      </c>
      <c r="AV118">
        <v>5</v>
      </c>
      <c r="AW118">
        <v>3</v>
      </c>
      <c r="AX118">
        <v>4</v>
      </c>
      <c r="AY118">
        <v>6</v>
      </c>
      <c r="AZ118">
        <v>5</v>
      </c>
      <c r="BA118">
        <v>4</v>
      </c>
      <c r="BB118" s="80">
        <v>5</v>
      </c>
      <c r="BC118" s="81">
        <v>4</v>
      </c>
      <c r="BD118">
        <v>4</v>
      </c>
      <c r="BE118">
        <v>7</v>
      </c>
      <c r="BF118">
        <v>5</v>
      </c>
      <c r="BG118">
        <v>6</v>
      </c>
      <c r="BH118">
        <v>3</v>
      </c>
      <c r="BI118">
        <v>5</v>
      </c>
      <c r="BJ118">
        <v>5</v>
      </c>
      <c r="BK118">
        <v>2</v>
      </c>
      <c r="BL118">
        <v>6</v>
      </c>
      <c r="BM118">
        <v>7</v>
      </c>
      <c r="BN118">
        <v>4</v>
      </c>
      <c r="BO118">
        <v>6</v>
      </c>
      <c r="BP118">
        <v>4</v>
      </c>
      <c r="BQ118">
        <v>8</v>
      </c>
      <c r="BR118">
        <v>5</v>
      </c>
      <c r="BS118">
        <v>5</v>
      </c>
      <c r="BT118">
        <v>9</v>
      </c>
      <c r="BU118">
        <v>4</v>
      </c>
      <c r="BV118">
        <v>7</v>
      </c>
      <c r="BW118">
        <v>7</v>
      </c>
      <c r="BX118">
        <v>5</v>
      </c>
      <c r="BY118">
        <v>4</v>
      </c>
      <c r="BZ118">
        <v>3</v>
      </c>
      <c r="CA118">
        <v>7</v>
      </c>
      <c r="CB118">
        <v>4</v>
      </c>
      <c r="CC118">
        <v>9</v>
      </c>
      <c r="CD118">
        <v>4</v>
      </c>
      <c r="CE118" s="80">
        <v>5</v>
      </c>
      <c r="CF118" s="81">
        <v>7</v>
      </c>
      <c r="CG118">
        <v>4</v>
      </c>
      <c r="CH118">
        <v>5</v>
      </c>
      <c r="CI118">
        <v>9</v>
      </c>
      <c r="CJ118">
        <v>8</v>
      </c>
      <c r="CK118">
        <v>7</v>
      </c>
      <c r="CL118">
        <v>6</v>
      </c>
      <c r="CM118">
        <v>3</v>
      </c>
      <c r="CN118">
        <v>8</v>
      </c>
      <c r="CO118">
        <v>5</v>
      </c>
      <c r="CP118">
        <v>4</v>
      </c>
      <c r="CQ118">
        <v>5</v>
      </c>
      <c r="CR118">
        <v>4</v>
      </c>
      <c r="CS118">
        <v>4</v>
      </c>
      <c r="CT118">
        <v>8</v>
      </c>
      <c r="CU118">
        <v>8</v>
      </c>
      <c r="CV118">
        <v>4</v>
      </c>
      <c r="CW118">
        <v>4</v>
      </c>
      <c r="CX118">
        <v>4</v>
      </c>
      <c r="CY118">
        <v>7</v>
      </c>
      <c r="CZ118">
        <v>6</v>
      </c>
      <c r="DA118">
        <v>3</v>
      </c>
      <c r="DB118">
        <v>5</v>
      </c>
      <c r="DC118">
        <v>8</v>
      </c>
      <c r="DD118">
        <v>7</v>
      </c>
      <c r="DE118">
        <v>6</v>
      </c>
      <c r="DF118">
        <v>9</v>
      </c>
    </row>
    <row r="119" spans="1:112">
      <c r="A119" t="s">
        <v>197</v>
      </c>
      <c r="B119">
        <v>6</v>
      </c>
      <c r="C119">
        <v>6</v>
      </c>
      <c r="D119">
        <v>5</v>
      </c>
      <c r="E119">
        <v>9</v>
      </c>
      <c r="F119">
        <v>6</v>
      </c>
      <c r="G119">
        <v>6</v>
      </c>
      <c r="H119">
        <v>5</v>
      </c>
      <c r="I119">
        <v>4</v>
      </c>
      <c r="J119">
        <v>6</v>
      </c>
      <c r="K119">
        <v>7</v>
      </c>
      <c r="L119">
        <v>6</v>
      </c>
      <c r="M119">
        <v>7</v>
      </c>
      <c r="N119">
        <v>6</v>
      </c>
      <c r="O119">
        <v>8</v>
      </c>
      <c r="P119">
        <v>7</v>
      </c>
      <c r="Q119">
        <v>6</v>
      </c>
      <c r="R119">
        <v>8</v>
      </c>
      <c r="S119">
        <v>7</v>
      </c>
      <c r="T119" s="81">
        <v>6</v>
      </c>
      <c r="U119">
        <v>8</v>
      </c>
      <c r="V119">
        <v>9</v>
      </c>
      <c r="W119">
        <v>8</v>
      </c>
      <c r="X119">
        <v>7</v>
      </c>
      <c r="Y119">
        <v>7</v>
      </c>
      <c r="Z119">
        <v>7</v>
      </c>
      <c r="AA119">
        <v>11</v>
      </c>
      <c r="AB119">
        <v>6</v>
      </c>
      <c r="AC119">
        <v>6</v>
      </c>
      <c r="AD119">
        <v>9</v>
      </c>
      <c r="AE119">
        <v>6</v>
      </c>
      <c r="AF119">
        <v>8</v>
      </c>
      <c r="AG119">
        <v>10</v>
      </c>
      <c r="AH119">
        <v>8</v>
      </c>
      <c r="AI119">
        <v>6</v>
      </c>
      <c r="AJ119">
        <v>6</v>
      </c>
      <c r="AK119">
        <v>5</v>
      </c>
      <c r="AL119">
        <v>6</v>
      </c>
      <c r="AM119">
        <v>4</v>
      </c>
      <c r="AN119">
        <v>7</v>
      </c>
      <c r="AO119">
        <v>4</v>
      </c>
      <c r="AP119">
        <v>9</v>
      </c>
      <c r="AQ119">
        <v>5</v>
      </c>
      <c r="AR119">
        <v>6</v>
      </c>
      <c r="AS119">
        <v>7</v>
      </c>
      <c r="AT119">
        <v>9</v>
      </c>
      <c r="AU119">
        <v>7</v>
      </c>
      <c r="AV119">
        <v>7</v>
      </c>
      <c r="AW119">
        <v>5</v>
      </c>
      <c r="AX119">
        <v>6</v>
      </c>
      <c r="AY119">
        <v>6</v>
      </c>
      <c r="AZ119">
        <v>6</v>
      </c>
      <c r="BA119">
        <v>8</v>
      </c>
      <c r="BB119" s="80">
        <v>6</v>
      </c>
      <c r="BC119" s="81">
        <v>7</v>
      </c>
      <c r="BD119">
        <v>6</v>
      </c>
      <c r="BE119">
        <v>8</v>
      </c>
      <c r="BF119">
        <v>6</v>
      </c>
      <c r="BG119">
        <v>7</v>
      </c>
      <c r="BH119">
        <v>3</v>
      </c>
      <c r="BI119">
        <v>9</v>
      </c>
      <c r="BJ119">
        <v>6</v>
      </c>
      <c r="BK119">
        <v>5</v>
      </c>
      <c r="BL119">
        <v>7</v>
      </c>
      <c r="BM119">
        <v>8</v>
      </c>
      <c r="BN119">
        <v>4</v>
      </c>
      <c r="BO119">
        <v>9</v>
      </c>
      <c r="BP119">
        <v>7</v>
      </c>
      <c r="BQ119">
        <v>7</v>
      </c>
      <c r="BR119">
        <v>8</v>
      </c>
      <c r="BS119">
        <v>6</v>
      </c>
      <c r="BT119">
        <v>9</v>
      </c>
      <c r="BU119">
        <v>6</v>
      </c>
      <c r="BV119">
        <v>8</v>
      </c>
      <c r="BW119">
        <v>7</v>
      </c>
      <c r="BX119">
        <v>5</v>
      </c>
      <c r="BY119">
        <v>3</v>
      </c>
      <c r="BZ119">
        <v>7</v>
      </c>
      <c r="CA119">
        <v>7</v>
      </c>
      <c r="CB119">
        <v>4</v>
      </c>
      <c r="CC119">
        <v>11</v>
      </c>
      <c r="CD119">
        <v>7</v>
      </c>
      <c r="CE119" s="80">
        <v>7</v>
      </c>
      <c r="CF119" s="81">
        <v>9</v>
      </c>
      <c r="CG119">
        <v>6</v>
      </c>
      <c r="CH119">
        <v>6</v>
      </c>
      <c r="CI119">
        <v>9</v>
      </c>
      <c r="CJ119">
        <v>9</v>
      </c>
      <c r="CK119">
        <v>7</v>
      </c>
      <c r="CL119">
        <v>3</v>
      </c>
      <c r="CM119">
        <v>5</v>
      </c>
      <c r="CN119">
        <v>7</v>
      </c>
      <c r="CO119">
        <v>8</v>
      </c>
      <c r="CP119">
        <v>3</v>
      </c>
      <c r="CQ119">
        <v>5</v>
      </c>
      <c r="CR119">
        <v>4</v>
      </c>
      <c r="CS119">
        <v>6</v>
      </c>
      <c r="CT119">
        <v>8</v>
      </c>
      <c r="CU119">
        <v>10</v>
      </c>
      <c r="CV119">
        <v>6</v>
      </c>
      <c r="CW119">
        <v>5</v>
      </c>
      <c r="CX119">
        <v>6</v>
      </c>
      <c r="CY119">
        <v>6</v>
      </c>
      <c r="CZ119">
        <v>7</v>
      </c>
      <c r="DA119">
        <v>6</v>
      </c>
      <c r="DB119">
        <v>7</v>
      </c>
      <c r="DC119">
        <v>10</v>
      </c>
      <c r="DD119">
        <v>9</v>
      </c>
      <c r="DE119">
        <v>7</v>
      </c>
      <c r="DF119">
        <v>8</v>
      </c>
      <c r="DG119">
        <v>6</v>
      </c>
    </row>
    <row r="120" spans="1:112">
      <c r="A120" t="s">
        <v>198</v>
      </c>
      <c r="B120">
        <v>6</v>
      </c>
      <c r="C120">
        <v>7</v>
      </c>
      <c r="D120">
        <v>6</v>
      </c>
      <c r="E120">
        <v>7</v>
      </c>
      <c r="F120">
        <v>5</v>
      </c>
      <c r="G120">
        <v>2</v>
      </c>
      <c r="H120">
        <v>4</v>
      </c>
      <c r="I120">
        <v>5</v>
      </c>
      <c r="J120">
        <v>4</v>
      </c>
      <c r="K120">
        <v>5</v>
      </c>
      <c r="L120">
        <v>3</v>
      </c>
      <c r="M120">
        <v>9</v>
      </c>
      <c r="N120">
        <v>4</v>
      </c>
      <c r="O120">
        <v>7</v>
      </c>
      <c r="P120">
        <v>6</v>
      </c>
      <c r="Q120">
        <v>5</v>
      </c>
      <c r="R120">
        <v>6</v>
      </c>
      <c r="S120">
        <v>6</v>
      </c>
      <c r="T120" s="81">
        <v>5</v>
      </c>
      <c r="U120">
        <v>5</v>
      </c>
      <c r="V120">
        <v>6</v>
      </c>
      <c r="W120">
        <v>5</v>
      </c>
      <c r="X120">
        <v>7</v>
      </c>
      <c r="Y120">
        <v>4</v>
      </c>
      <c r="Z120">
        <v>4</v>
      </c>
      <c r="AA120">
        <v>10</v>
      </c>
      <c r="AB120">
        <v>7</v>
      </c>
      <c r="AC120">
        <v>9</v>
      </c>
      <c r="AD120">
        <v>7</v>
      </c>
      <c r="AE120">
        <v>6</v>
      </c>
      <c r="AF120">
        <v>8</v>
      </c>
      <c r="AG120">
        <v>6</v>
      </c>
      <c r="AH120">
        <v>5</v>
      </c>
      <c r="AI120">
        <v>9</v>
      </c>
      <c r="AJ120">
        <v>6</v>
      </c>
      <c r="AK120">
        <v>6</v>
      </c>
      <c r="AL120">
        <v>9</v>
      </c>
      <c r="AM120">
        <v>5</v>
      </c>
      <c r="AN120">
        <v>5</v>
      </c>
      <c r="AO120">
        <v>5</v>
      </c>
      <c r="AP120">
        <v>5</v>
      </c>
      <c r="AQ120">
        <v>5</v>
      </c>
      <c r="AR120">
        <v>7</v>
      </c>
      <c r="AS120">
        <v>8</v>
      </c>
      <c r="AT120">
        <v>10</v>
      </c>
      <c r="AU120">
        <v>6</v>
      </c>
      <c r="AV120">
        <v>8</v>
      </c>
      <c r="AW120">
        <v>5</v>
      </c>
      <c r="AX120">
        <v>6</v>
      </c>
      <c r="AY120">
        <v>6</v>
      </c>
      <c r="AZ120">
        <v>9</v>
      </c>
      <c r="BA120">
        <v>6</v>
      </c>
      <c r="BB120" s="80">
        <v>5</v>
      </c>
      <c r="BC120" s="81">
        <v>3</v>
      </c>
      <c r="BD120">
        <v>6</v>
      </c>
      <c r="BE120">
        <v>8</v>
      </c>
      <c r="BF120">
        <v>3</v>
      </c>
      <c r="BG120">
        <v>3</v>
      </c>
      <c r="BH120">
        <v>5</v>
      </c>
      <c r="BI120">
        <v>6</v>
      </c>
      <c r="BJ120">
        <v>7</v>
      </c>
      <c r="BK120">
        <v>5</v>
      </c>
      <c r="BL120">
        <v>6</v>
      </c>
      <c r="BM120">
        <v>5</v>
      </c>
      <c r="BN120">
        <v>5</v>
      </c>
      <c r="BO120">
        <v>6</v>
      </c>
      <c r="BP120">
        <v>6</v>
      </c>
      <c r="BQ120">
        <v>8</v>
      </c>
      <c r="BR120">
        <v>5</v>
      </c>
      <c r="BS120">
        <v>5</v>
      </c>
      <c r="BT120">
        <v>7</v>
      </c>
      <c r="BU120">
        <v>4</v>
      </c>
      <c r="BV120">
        <v>6</v>
      </c>
      <c r="BW120">
        <v>5</v>
      </c>
      <c r="BX120">
        <v>4</v>
      </c>
      <c r="BY120">
        <v>6</v>
      </c>
      <c r="BZ120">
        <v>5</v>
      </c>
      <c r="CA120">
        <v>2</v>
      </c>
      <c r="CB120">
        <v>5</v>
      </c>
      <c r="CC120">
        <v>9</v>
      </c>
      <c r="CD120">
        <v>6</v>
      </c>
      <c r="CE120" s="80">
        <v>8</v>
      </c>
      <c r="CF120" s="81">
        <v>7</v>
      </c>
      <c r="CG120">
        <v>4</v>
      </c>
      <c r="CH120">
        <v>3</v>
      </c>
      <c r="CI120">
        <v>5</v>
      </c>
      <c r="CJ120">
        <v>5</v>
      </c>
      <c r="CK120">
        <v>5</v>
      </c>
      <c r="CL120">
        <v>6</v>
      </c>
      <c r="CM120">
        <v>6</v>
      </c>
      <c r="CN120">
        <v>6</v>
      </c>
      <c r="CO120">
        <v>5</v>
      </c>
      <c r="CP120">
        <v>6</v>
      </c>
      <c r="CQ120">
        <v>6</v>
      </c>
      <c r="CR120">
        <v>6</v>
      </c>
      <c r="CS120">
        <v>5</v>
      </c>
      <c r="CT120">
        <v>6</v>
      </c>
      <c r="CU120">
        <v>7</v>
      </c>
      <c r="CV120">
        <v>5</v>
      </c>
      <c r="CW120">
        <v>6</v>
      </c>
      <c r="CX120">
        <v>4</v>
      </c>
      <c r="CY120">
        <v>9</v>
      </c>
      <c r="CZ120">
        <v>4</v>
      </c>
      <c r="DA120">
        <v>4</v>
      </c>
      <c r="DB120">
        <v>8</v>
      </c>
      <c r="DC120">
        <v>4</v>
      </c>
      <c r="DD120">
        <v>7</v>
      </c>
      <c r="DE120">
        <v>5</v>
      </c>
      <c r="DF120">
        <v>4</v>
      </c>
      <c r="DG120">
        <v>7</v>
      </c>
      <c r="DH120">
        <v>8</v>
      </c>
    </row>
    <row r="121" spans="1:112">
      <c r="T121" s="81"/>
    </row>
  </sheetData>
  <mergeCells count="7">
    <mergeCell ref="CG7:DI7"/>
    <mergeCell ref="B3:G3"/>
    <mergeCell ref="B4:J4"/>
    <mergeCell ref="B5:J5"/>
    <mergeCell ref="B7:T7"/>
    <mergeCell ref="U7:BC7"/>
    <mergeCell ref="BD7:CF7"/>
  </mergeCells>
  <conditionalFormatting sqref="B9:DI120">
    <cfRule type="colorScale" priority="1">
      <colorScale>
        <cfvo type="num" val="0"/>
        <cfvo type="num" val="1"/>
        <cfvo type="num" val="2"/>
        <color rgb="FF00B050"/>
        <color rgb="FF0070C0"/>
        <color rgb="FF7030A0"/>
      </colorScale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/>
  </sheetViews>
  <sheetFormatPr baseColWidth="10" defaultRowHeight="14.4"/>
  <cols>
    <col min="1" max="1" width="20.5546875" customWidth="1"/>
  </cols>
  <sheetData>
    <row r="1" spans="1:13">
      <c r="A1" s="39" t="s">
        <v>294</v>
      </c>
    </row>
    <row r="4" spans="1:13">
      <c r="A4" s="87"/>
      <c r="B4" s="88" t="s">
        <v>295</v>
      </c>
      <c r="C4" s="88" t="s">
        <v>296</v>
      </c>
      <c r="D4" s="88" t="s">
        <v>297</v>
      </c>
      <c r="E4" s="88" t="s">
        <v>268</v>
      </c>
      <c r="F4" s="88" t="s">
        <v>277</v>
      </c>
      <c r="G4" s="88" t="s">
        <v>298</v>
      </c>
    </row>
    <row r="5" spans="1:13">
      <c r="A5" s="89" t="s">
        <v>299</v>
      </c>
      <c r="B5" s="90">
        <v>0.51</v>
      </c>
      <c r="C5" s="90">
        <v>0.51</v>
      </c>
      <c r="D5" s="90">
        <v>0.51</v>
      </c>
      <c r="E5" s="90">
        <v>0.79</v>
      </c>
      <c r="F5" s="90">
        <v>0.9</v>
      </c>
      <c r="G5" s="90">
        <v>0.43</v>
      </c>
    </row>
    <row r="6" spans="1:13">
      <c r="A6" s="91" t="s">
        <v>300</v>
      </c>
      <c r="B6" s="92">
        <v>0.69</v>
      </c>
      <c r="C6" s="93" t="s">
        <v>301</v>
      </c>
      <c r="D6" s="92">
        <v>0.63</v>
      </c>
      <c r="E6" s="92">
        <v>0.95</v>
      </c>
      <c r="F6" s="92">
        <v>0.98</v>
      </c>
      <c r="G6" s="92">
        <v>0.5</v>
      </c>
    </row>
    <row r="7" spans="1:13">
      <c r="A7" s="91" t="s">
        <v>302</v>
      </c>
      <c r="B7" s="92">
        <v>0.46</v>
      </c>
      <c r="C7" s="93" t="s">
        <v>303</v>
      </c>
      <c r="D7" s="92">
        <v>0.5</v>
      </c>
      <c r="E7" s="92">
        <v>0.72</v>
      </c>
      <c r="F7" s="92">
        <v>0.89</v>
      </c>
      <c r="G7" s="92">
        <v>0.45</v>
      </c>
    </row>
    <row r="8" spans="1:13">
      <c r="A8" s="91" t="s">
        <v>304</v>
      </c>
      <c r="B8" s="92">
        <v>0.19</v>
      </c>
      <c r="C8" s="93" t="s">
        <v>305</v>
      </c>
      <c r="D8" s="92">
        <v>0.22</v>
      </c>
      <c r="E8" s="92">
        <v>0.66</v>
      </c>
      <c r="F8" s="92">
        <v>0.82</v>
      </c>
      <c r="G8" s="92">
        <v>0.12</v>
      </c>
    </row>
    <row r="9" spans="1:13">
      <c r="A9" s="94" t="s">
        <v>306</v>
      </c>
      <c r="B9" s="95">
        <v>0.68</v>
      </c>
      <c r="C9" s="96" t="s">
        <v>307</v>
      </c>
      <c r="D9" s="95">
        <v>0.71</v>
      </c>
      <c r="E9" s="95">
        <v>0.83</v>
      </c>
      <c r="F9" s="95">
        <v>0.92</v>
      </c>
      <c r="G9" s="95">
        <v>0.64</v>
      </c>
    </row>
    <row r="13" spans="1:13">
      <c r="A13" s="97" t="s">
        <v>308</v>
      </c>
      <c r="B13" s="131" t="s">
        <v>309</v>
      </c>
      <c r="C13" s="131"/>
      <c r="D13" s="131"/>
      <c r="E13" s="131" t="s">
        <v>310</v>
      </c>
      <c r="F13" s="131"/>
      <c r="G13" s="131"/>
      <c r="H13" s="131" t="s">
        <v>311</v>
      </c>
      <c r="I13" s="131"/>
      <c r="J13" s="131"/>
      <c r="K13" s="131" t="s">
        <v>312</v>
      </c>
      <c r="L13" s="131"/>
      <c r="M13" s="131"/>
    </row>
    <row r="14" spans="1:13">
      <c r="A14" s="98" t="s">
        <v>295</v>
      </c>
      <c r="B14" s="130" t="s">
        <v>313</v>
      </c>
      <c r="C14" s="130"/>
      <c r="D14" s="130"/>
      <c r="E14" s="130" t="s">
        <v>314</v>
      </c>
      <c r="F14" s="130"/>
      <c r="G14" s="130"/>
      <c r="H14" s="130" t="s">
        <v>315</v>
      </c>
      <c r="I14" s="130"/>
      <c r="J14" s="130"/>
      <c r="K14" s="130" t="s">
        <v>316</v>
      </c>
      <c r="L14" s="130"/>
      <c r="M14" s="130"/>
    </row>
    <row r="15" spans="1:13">
      <c r="A15" s="98" t="s">
        <v>296</v>
      </c>
      <c r="B15" s="130" t="s">
        <v>307</v>
      </c>
      <c r="C15" s="130"/>
      <c r="D15" s="130"/>
      <c r="E15" s="130" t="s">
        <v>301</v>
      </c>
      <c r="F15" s="130"/>
      <c r="G15" s="130"/>
      <c r="H15" s="130" t="s">
        <v>303</v>
      </c>
      <c r="I15" s="130"/>
      <c r="J15" s="130"/>
      <c r="K15" s="130" t="s">
        <v>305</v>
      </c>
      <c r="L15" s="130"/>
      <c r="M15" s="130"/>
    </row>
    <row r="16" spans="1:13">
      <c r="A16" s="98" t="s">
        <v>297</v>
      </c>
      <c r="B16" s="130" t="s">
        <v>317</v>
      </c>
      <c r="C16" s="130"/>
      <c r="D16" s="130"/>
      <c r="E16" s="130" t="s">
        <v>318</v>
      </c>
      <c r="F16" s="130"/>
      <c r="G16" s="130"/>
      <c r="H16" s="130" t="s">
        <v>319</v>
      </c>
      <c r="I16" s="130"/>
      <c r="J16" s="130"/>
      <c r="K16" s="130" t="s">
        <v>320</v>
      </c>
      <c r="L16" s="130"/>
      <c r="M16" s="130"/>
    </row>
    <row r="17" spans="1:13">
      <c r="A17" s="98" t="s">
        <v>268</v>
      </c>
      <c r="B17" s="129">
        <v>0.17</v>
      </c>
      <c r="C17" s="129"/>
      <c r="D17" s="129"/>
      <c r="E17" s="130" t="s">
        <v>321</v>
      </c>
      <c r="F17" s="130"/>
      <c r="G17" s="130"/>
      <c r="H17" s="130" t="s">
        <v>322</v>
      </c>
      <c r="I17" s="130"/>
      <c r="J17" s="130"/>
      <c r="K17" s="130" t="s">
        <v>323</v>
      </c>
      <c r="L17" s="130"/>
      <c r="M17" s="130"/>
    </row>
    <row r="18" spans="1:13">
      <c r="A18" s="98" t="s">
        <v>277</v>
      </c>
      <c r="B18" s="130" t="s">
        <v>324</v>
      </c>
      <c r="C18" s="130"/>
      <c r="D18" s="130"/>
      <c r="E18" s="130" t="s">
        <v>325</v>
      </c>
      <c r="F18" s="130"/>
      <c r="G18" s="130"/>
      <c r="H18" s="130" t="s">
        <v>326</v>
      </c>
      <c r="I18" s="130"/>
      <c r="J18" s="130"/>
      <c r="K18" s="130" t="s">
        <v>327</v>
      </c>
      <c r="L18" s="130"/>
      <c r="M18" s="130"/>
    </row>
    <row r="19" spans="1:13" ht="15" thickBot="1">
      <c r="A19" s="99" t="s">
        <v>298</v>
      </c>
      <c r="B19" s="128" t="s">
        <v>328</v>
      </c>
      <c r="C19" s="128"/>
      <c r="D19" s="128"/>
      <c r="E19" s="128" t="s">
        <v>329</v>
      </c>
      <c r="F19" s="128"/>
      <c r="G19" s="128"/>
      <c r="H19" s="128" t="s">
        <v>330</v>
      </c>
      <c r="I19" s="128"/>
      <c r="J19" s="128"/>
      <c r="K19" s="128" t="s">
        <v>331</v>
      </c>
      <c r="L19" s="128"/>
      <c r="M19" s="128"/>
    </row>
    <row r="20" spans="1:13">
      <c r="A20" s="100" t="s">
        <v>332</v>
      </c>
      <c r="B20" s="101" t="s">
        <v>310</v>
      </c>
      <c r="C20" s="101" t="s">
        <v>311</v>
      </c>
      <c r="D20" s="101" t="s">
        <v>312</v>
      </c>
      <c r="E20" s="101" t="s">
        <v>311</v>
      </c>
      <c r="F20" s="101" t="s">
        <v>312</v>
      </c>
      <c r="G20" s="101" t="s">
        <v>333</v>
      </c>
      <c r="H20" s="101" t="s">
        <v>310</v>
      </c>
      <c r="I20" s="101" t="s">
        <v>312</v>
      </c>
      <c r="J20" s="101" t="s">
        <v>333</v>
      </c>
      <c r="K20" s="101" t="s">
        <v>310</v>
      </c>
      <c r="L20" s="101" t="s">
        <v>311</v>
      </c>
      <c r="M20" s="101" t="s">
        <v>334</v>
      </c>
    </row>
    <row r="21" spans="1:13">
      <c r="A21" s="39" t="s">
        <v>295</v>
      </c>
      <c r="B21" s="102" t="s">
        <v>335</v>
      </c>
      <c r="C21" s="103">
        <v>0.06</v>
      </c>
      <c r="D21" s="102" t="s">
        <v>336</v>
      </c>
      <c r="E21" s="102" t="s">
        <v>337</v>
      </c>
      <c r="F21" s="102" t="s">
        <v>338</v>
      </c>
      <c r="G21" s="102" t="s">
        <v>339</v>
      </c>
      <c r="H21" s="102" t="s">
        <v>340</v>
      </c>
      <c r="I21" s="102" t="s">
        <v>324</v>
      </c>
      <c r="J21" s="102" t="s">
        <v>341</v>
      </c>
      <c r="K21" s="102" t="s">
        <v>340</v>
      </c>
      <c r="L21" s="102" t="s">
        <v>342</v>
      </c>
      <c r="M21" s="102" t="s">
        <v>343</v>
      </c>
    </row>
    <row r="22" spans="1:13">
      <c r="A22" s="98" t="s">
        <v>296</v>
      </c>
      <c r="B22" s="104" t="s">
        <v>344</v>
      </c>
      <c r="C22" s="104" t="s">
        <v>345</v>
      </c>
      <c r="D22" s="104" t="s">
        <v>346</v>
      </c>
      <c r="E22" s="104" t="s">
        <v>347</v>
      </c>
      <c r="F22" s="104" t="s">
        <v>341</v>
      </c>
      <c r="G22" s="104" t="s">
        <v>348</v>
      </c>
      <c r="H22" s="104" t="s">
        <v>349</v>
      </c>
      <c r="I22" s="104" t="s">
        <v>326</v>
      </c>
      <c r="J22" s="104" t="s">
        <v>350</v>
      </c>
      <c r="K22" s="104" t="s">
        <v>351</v>
      </c>
      <c r="L22" s="104" t="s">
        <v>352</v>
      </c>
      <c r="M22" s="104" t="s">
        <v>353</v>
      </c>
    </row>
    <row r="23" spans="1:13">
      <c r="A23" s="98" t="s">
        <v>297</v>
      </c>
      <c r="B23" s="104" t="s">
        <v>354</v>
      </c>
      <c r="C23" s="104" t="s">
        <v>355</v>
      </c>
      <c r="D23" s="104" t="s">
        <v>356</v>
      </c>
      <c r="E23" s="104" t="s">
        <v>357</v>
      </c>
      <c r="F23" s="104" t="s">
        <v>358</v>
      </c>
      <c r="G23" s="104" t="s">
        <v>348</v>
      </c>
      <c r="H23" s="104" t="s">
        <v>359</v>
      </c>
      <c r="I23" s="104" t="s">
        <v>360</v>
      </c>
      <c r="J23" s="104" t="s">
        <v>361</v>
      </c>
      <c r="K23" s="104" t="s">
        <v>362</v>
      </c>
      <c r="L23" s="104" t="s">
        <v>363</v>
      </c>
      <c r="M23" s="104" t="s">
        <v>364</v>
      </c>
    </row>
    <row r="24" spans="1:13">
      <c r="A24" s="98" t="s">
        <v>268</v>
      </c>
      <c r="B24" s="104" t="s">
        <v>365</v>
      </c>
      <c r="C24" s="104" t="s">
        <v>366</v>
      </c>
      <c r="D24" s="104" t="s">
        <v>367</v>
      </c>
      <c r="E24" s="104" t="s">
        <v>368</v>
      </c>
      <c r="F24" s="104" t="s">
        <v>369</v>
      </c>
      <c r="G24" s="105">
        <v>0</v>
      </c>
      <c r="H24" s="104" t="s">
        <v>335</v>
      </c>
      <c r="I24" s="104" t="s">
        <v>370</v>
      </c>
      <c r="J24" s="104" t="s">
        <v>366</v>
      </c>
      <c r="K24" s="104" t="s">
        <v>371</v>
      </c>
      <c r="L24" s="104" t="s">
        <v>326</v>
      </c>
      <c r="M24" s="104" t="s">
        <v>372</v>
      </c>
    </row>
    <row r="25" spans="1:13">
      <c r="A25" s="98" t="s">
        <v>277</v>
      </c>
      <c r="B25" s="105">
        <v>0</v>
      </c>
      <c r="C25" s="105">
        <v>0</v>
      </c>
      <c r="D25" s="104" t="s">
        <v>324</v>
      </c>
      <c r="E25" s="104" t="s">
        <v>325</v>
      </c>
      <c r="F25" s="105">
        <v>0</v>
      </c>
      <c r="G25" s="105">
        <v>0</v>
      </c>
      <c r="H25" s="104" t="s">
        <v>373</v>
      </c>
      <c r="I25" s="104" t="s">
        <v>374</v>
      </c>
      <c r="J25" s="104" t="s">
        <v>365</v>
      </c>
      <c r="K25" s="104" t="s">
        <v>375</v>
      </c>
      <c r="L25" s="104" t="s">
        <v>376</v>
      </c>
      <c r="M25" s="104" t="s">
        <v>376</v>
      </c>
    </row>
    <row r="26" spans="1:13">
      <c r="A26" s="106" t="s">
        <v>298</v>
      </c>
      <c r="B26" s="107" t="s">
        <v>342</v>
      </c>
      <c r="C26" s="107" t="s">
        <v>377</v>
      </c>
      <c r="D26" s="107" t="s">
        <v>378</v>
      </c>
      <c r="E26" s="107" t="s">
        <v>379</v>
      </c>
      <c r="F26" s="107" t="s">
        <v>350</v>
      </c>
      <c r="G26" s="107" t="s">
        <v>336</v>
      </c>
      <c r="H26" s="107" t="s">
        <v>380</v>
      </c>
      <c r="I26" s="107" t="s">
        <v>381</v>
      </c>
      <c r="J26" s="107" t="s">
        <v>372</v>
      </c>
      <c r="K26" s="107" t="s">
        <v>349</v>
      </c>
      <c r="L26" s="107" t="s">
        <v>382</v>
      </c>
      <c r="M26" s="107" t="s">
        <v>383</v>
      </c>
    </row>
  </sheetData>
  <mergeCells count="28">
    <mergeCell ref="B13:D13"/>
    <mergeCell ref="E13:G13"/>
    <mergeCell ref="H13:J13"/>
    <mergeCell ref="K13:M13"/>
    <mergeCell ref="B14:D14"/>
    <mergeCell ref="E14:G14"/>
    <mergeCell ref="H14:J14"/>
    <mergeCell ref="K14:M14"/>
    <mergeCell ref="B15:D15"/>
    <mergeCell ref="E15:G15"/>
    <mergeCell ref="H15:J15"/>
    <mergeCell ref="K15:M15"/>
    <mergeCell ref="B16:D16"/>
    <mergeCell ref="E16:G16"/>
    <mergeCell ref="H16:J16"/>
    <mergeCell ref="K16:M16"/>
    <mergeCell ref="B19:D19"/>
    <mergeCell ref="E19:G19"/>
    <mergeCell ref="H19:J19"/>
    <mergeCell ref="K19:M19"/>
    <mergeCell ref="B17:D17"/>
    <mergeCell ref="E17:G17"/>
    <mergeCell ref="H17:J17"/>
    <mergeCell ref="K17:M17"/>
    <mergeCell ref="B18:D18"/>
    <mergeCell ref="E18:G18"/>
    <mergeCell ref="H18:J18"/>
    <mergeCell ref="K18:M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germon</dc:creator>
  <cp:lastModifiedBy>egce</cp:lastModifiedBy>
  <dcterms:created xsi:type="dcterms:W3CDTF">2022-10-25T14:43:40Z</dcterms:created>
  <dcterms:modified xsi:type="dcterms:W3CDTF">2023-03-01T11:04:37Z</dcterms:modified>
</cp:coreProperties>
</file>